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<sst xmlns="http://schemas.openxmlformats.org/spreadsheetml/2006/main" count="114" uniqueCount="74">
  <si>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</si>
  <si>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</si>
  <si>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</si>
  <si>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</si>
  <si>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</si>
  <si>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</si>
  <si>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</si>
  <si>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</si>
  <si>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</si>
  <si>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</si>
  <si>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</si>
  <si>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</si>
  <si>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</si>
  <si>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</si>
  <si>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</si>
  <si>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</si>
  <si>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</si>
  <si>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</si>
  <si>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</si>
  <si>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</si>
  <si>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</si>
  <si>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</si>
  <si>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</si>
  <si>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</si>
  <si>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</si>
  <si>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</si>
  <si>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</si>
  <si>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</si>
  <si>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</si>
  <si>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</si>
  <si>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</si>
  <si>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</si>
  <si>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</si>
  <si>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</si>
  <si>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</si>
  <si>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</si>
  <si>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</si>
  <si>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</si>
  <si>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</si>
  <si>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</si>
  <si>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</si>
  <si>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</si>
  <si>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</si>
  <si>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</si>
  <si>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</si>
  <si>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</si>
  <si>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</si>
  <si>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Минимальная средняя</t>
  </si>
  <si>
    <t>Максимальная средняя</t>
  </si>
  <si>
    <t>Наличие товара в продаже (в %)</t>
  </si>
  <si>
    <t>Хлеб белый из пшеничной муки, 1 кг</t>
  </si>
  <si>
    <t>Хлеб черный ржаной, ржано-пшеничный, 1 кг</t>
  </si>
  <si>
    <t>Ярмарки</t>
  </si>
  <si>
    <t>Приложение 2 (2015-01-23)</t>
  </si>
  <si>
    <t xml:space="preserve">"Магнит" </t>
  </si>
  <si>
    <t>"Верный"</t>
  </si>
  <si>
    <t>"Пятёрочка"</t>
  </si>
  <si>
    <t>"Праздничный"</t>
  </si>
  <si>
    <t>"Аквамарин"</t>
  </si>
  <si>
    <t>"Весна"</t>
  </si>
  <si>
    <t>"Лилия"</t>
  </si>
  <si>
    <t>"Экстра"</t>
  </si>
  <si>
    <t>ИП Саркисян С.А.</t>
  </si>
  <si>
    <t>ИП Малохубов Х.Х.</t>
  </si>
  <si>
    <t>ИП Конаева Л.М.</t>
  </si>
  <si>
    <t>ООО "Обнинский хлебозавод"</t>
  </si>
  <si>
    <t>ИП Болдин М.Д.</t>
  </si>
  <si>
    <t>Мин.цена</t>
  </si>
  <si>
    <t xml:space="preserve">"Выходного дня" </t>
  </si>
  <si>
    <t>"Ольга"</t>
  </si>
  <si>
    <t xml:space="preserve">                          </t>
  </si>
  <si>
    <t xml:space="preserve"> </t>
  </si>
  <si>
    <t>Крупа гречневая (сорт первый), 1 кг</t>
  </si>
  <si>
    <t xml:space="preserve">Результаты мониторинга цен на фиксированный набор товаров в муниципальном образовании "город Обнинск"по состоянию на 24.07.2017г. (отправляется в ОИВ субъекта РФ)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</si>
</sst>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name val="Calibri"/>
      <family val="2"/>
    </font>
    <font>
      <b/>
      <sz val="12"/>
      <color indexed="8"/>
      <name val="Cambria"/>
      <family val="1"/>
    </font>
    <font>
      <b/>
      <sz val="12"/>
      <color indexed="8"/>
      <name val="Courier New"/>
      <family val="3"/>
    </font>
    <font>
      <b/>
      <sz val="12"/>
      <color indexed="60"/>
      <name val="Courier New"/>
      <family val="3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23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3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2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2" fillId="11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6" fillId="2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="70" zoomScaleNormal="70" zoomScaleSheetLayoutView="10" zoomScalePageLayoutView="5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AS2"/>
    </sheetView>
  </sheetViews>
  <sheetFormatPr defaultColWidth="9.140625" defaultRowHeight="15"/>
  <cols>
    <col min="1" max="1" width="5.00390625" style="2" customWidth="1"/>
    <col min="2" max="2" width="58.57421875" style="2" customWidth="1"/>
    <col min="3" max="48" width="15.7109375" style="2" customWidth="1"/>
    <col min="49" max="16384" width="9.140625" style="2" customWidth="1"/>
  </cols>
  <sheetData>
    <row r="1" spans="2:28" ht="14.25">
      <c r="B1" s="20" t="s">
        <v>53</v>
      </c>
      <c r="C1" s="20"/>
      <c r="D1" s="20"/>
      <c r="H1" s="2" t="s">
        <v>71</v>
      </c>
      <c r="N1" s="21" t="s">
        <v>70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3"/>
      <c r="AB1" s="3"/>
    </row>
    <row r="2" spans="1:45" ht="25.5" customHeight="1" thickBot="1">
      <c r="A2" s="4"/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8" ht="29.25" customHeight="1" thickBot="1">
      <c r="A3" s="12" t="s">
        <v>0</v>
      </c>
      <c r="B3" s="19" t="s">
        <v>1</v>
      </c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7" t="s">
        <v>3</v>
      </c>
      <c r="M3" s="17"/>
      <c r="N3" s="17"/>
      <c r="O3" s="17"/>
      <c r="P3" s="17"/>
      <c r="Q3" s="17"/>
      <c r="R3" s="17"/>
      <c r="S3" s="17"/>
      <c r="T3" s="17"/>
      <c r="U3" s="15" t="s">
        <v>4</v>
      </c>
      <c r="V3" s="15"/>
      <c r="W3" s="15"/>
      <c r="X3" s="15"/>
      <c r="Y3" s="15"/>
      <c r="Z3" s="15"/>
      <c r="AA3" s="15"/>
      <c r="AB3" s="15"/>
      <c r="AC3" s="15"/>
      <c r="AD3" s="17" t="s">
        <v>5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5" t="s">
        <v>8</v>
      </c>
      <c r="AR3" s="15"/>
      <c r="AS3" s="15"/>
      <c r="AT3" s="17" t="s">
        <v>52</v>
      </c>
      <c r="AU3" s="17"/>
      <c r="AV3" s="17"/>
    </row>
    <row r="4" spans="1:48" ht="41.25" customHeight="1" thickBot="1">
      <c r="A4" s="12"/>
      <c r="B4" s="19"/>
      <c r="C4" s="13" t="s">
        <v>54</v>
      </c>
      <c r="D4" s="13"/>
      <c r="E4" s="13" t="s">
        <v>55</v>
      </c>
      <c r="F4" s="13"/>
      <c r="G4" s="13" t="s">
        <v>56</v>
      </c>
      <c r="H4" s="13"/>
      <c r="I4" s="12" t="s">
        <v>47</v>
      </c>
      <c r="J4" s="12" t="s">
        <v>48</v>
      </c>
      <c r="K4" s="12" t="s">
        <v>49</v>
      </c>
      <c r="L4" s="13" t="s">
        <v>57</v>
      </c>
      <c r="M4" s="13"/>
      <c r="N4" s="13" t="s">
        <v>58</v>
      </c>
      <c r="O4" s="13"/>
      <c r="P4" s="13" t="s">
        <v>59</v>
      </c>
      <c r="Q4" s="13"/>
      <c r="R4" s="12" t="s">
        <v>47</v>
      </c>
      <c r="S4" s="12" t="s">
        <v>48</v>
      </c>
      <c r="T4" s="12" t="s">
        <v>9</v>
      </c>
      <c r="U4" s="13" t="s">
        <v>60</v>
      </c>
      <c r="V4" s="13"/>
      <c r="W4" s="13" t="s">
        <v>69</v>
      </c>
      <c r="X4" s="13"/>
      <c r="Y4" s="13" t="s">
        <v>61</v>
      </c>
      <c r="Z4" s="13"/>
      <c r="AA4" s="12" t="s">
        <v>47</v>
      </c>
      <c r="AB4" s="12" t="s">
        <v>48</v>
      </c>
      <c r="AC4" s="12" t="s">
        <v>9</v>
      </c>
      <c r="AD4" s="13" t="s">
        <v>62</v>
      </c>
      <c r="AE4" s="13"/>
      <c r="AF4" s="13" t="s">
        <v>63</v>
      </c>
      <c r="AG4" s="13"/>
      <c r="AH4" s="13" t="s">
        <v>64</v>
      </c>
      <c r="AI4" s="13"/>
      <c r="AJ4" s="13" t="s">
        <v>65</v>
      </c>
      <c r="AK4" s="13"/>
      <c r="AL4" s="13" t="s">
        <v>66</v>
      </c>
      <c r="AM4" s="13"/>
      <c r="AN4" s="12" t="s">
        <v>47</v>
      </c>
      <c r="AO4" s="12" t="s">
        <v>48</v>
      </c>
      <c r="AP4" s="12" t="s">
        <v>9</v>
      </c>
      <c r="AQ4" s="16"/>
      <c r="AR4" s="16"/>
      <c r="AS4" s="12" t="s">
        <v>9</v>
      </c>
      <c r="AT4" s="16" t="s">
        <v>68</v>
      </c>
      <c r="AU4" s="16"/>
      <c r="AV4" s="12" t="s">
        <v>9</v>
      </c>
    </row>
    <row r="5" spans="1:48" ht="15" thickBot="1">
      <c r="A5" s="12"/>
      <c r="B5" s="19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  <c r="I5" s="12"/>
      <c r="J5" s="12"/>
      <c r="K5" s="12"/>
      <c r="L5" s="6" t="s">
        <v>6</v>
      </c>
      <c r="M5" s="6" t="s">
        <v>7</v>
      </c>
      <c r="N5" s="6" t="s">
        <v>6</v>
      </c>
      <c r="O5" s="6" t="s">
        <v>7</v>
      </c>
      <c r="P5" s="6" t="s">
        <v>6</v>
      </c>
      <c r="Q5" s="6" t="s">
        <v>7</v>
      </c>
      <c r="R5" s="12"/>
      <c r="S5" s="12"/>
      <c r="T5" s="12"/>
      <c r="U5" s="6" t="s">
        <v>6</v>
      </c>
      <c r="V5" s="6" t="s">
        <v>7</v>
      </c>
      <c r="W5" s="6" t="s">
        <v>6</v>
      </c>
      <c r="X5" s="6" t="s">
        <v>7</v>
      </c>
      <c r="Y5" s="6" t="s">
        <v>6</v>
      </c>
      <c r="Z5" s="6" t="s">
        <v>7</v>
      </c>
      <c r="AA5" s="12"/>
      <c r="AB5" s="12"/>
      <c r="AC5" s="12"/>
      <c r="AD5" s="6" t="s">
        <v>6</v>
      </c>
      <c r="AE5" s="6" t="s">
        <v>7</v>
      </c>
      <c r="AF5" s="6" t="s">
        <v>6</v>
      </c>
      <c r="AG5" s="6" t="s">
        <v>7</v>
      </c>
      <c r="AH5" s="6" t="s">
        <v>6</v>
      </c>
      <c r="AI5" s="6" t="s">
        <v>7</v>
      </c>
      <c r="AJ5" s="6" t="s">
        <v>6</v>
      </c>
      <c r="AK5" s="6" t="s">
        <v>7</v>
      </c>
      <c r="AL5" s="6" t="s">
        <v>6</v>
      </c>
      <c r="AM5" s="6" t="s">
        <v>7</v>
      </c>
      <c r="AN5" s="12"/>
      <c r="AO5" s="12"/>
      <c r="AP5" s="12"/>
      <c r="AQ5" s="5" t="s">
        <v>6</v>
      </c>
      <c r="AR5" s="5" t="s">
        <v>7</v>
      </c>
      <c r="AS5" s="12"/>
      <c r="AT5" s="5" t="s">
        <v>67</v>
      </c>
      <c r="AU5" s="5" t="s">
        <v>7</v>
      </c>
      <c r="AV5" s="12"/>
    </row>
    <row r="6" spans="1:48" ht="19.5" customHeight="1" thickBot="1">
      <c r="A6" s="5">
        <v>1</v>
      </c>
      <c r="B6" s="7" t="s">
        <v>10</v>
      </c>
      <c r="C6" s="8">
        <v>15</v>
      </c>
      <c r="D6" s="8">
        <v>39.9</v>
      </c>
      <c r="E6" s="8">
        <v>29.95</v>
      </c>
      <c r="F6" s="8">
        <v>39.95</v>
      </c>
      <c r="G6" s="8">
        <v>17.5</v>
      </c>
      <c r="H6" s="8">
        <v>56</v>
      </c>
      <c r="I6" s="9">
        <f>IF(ISERROR(AVERAGE(C6,E6,G6)),"",AVERAGE(C6,E6,G6))</f>
        <v>20.816666666666666</v>
      </c>
      <c r="J6" s="9">
        <f>IF(ISERROR(AVERAGE(D6,F6,H6)),"",AVERAGE(D6,F6,H6))</f>
        <v>45.28333333333333</v>
      </c>
      <c r="K6" s="10">
        <v>100</v>
      </c>
      <c r="L6" s="8">
        <v>20.75</v>
      </c>
      <c r="M6" s="8">
        <v>46.7</v>
      </c>
      <c r="N6" s="8">
        <v>28.6</v>
      </c>
      <c r="O6" s="8">
        <v>45.5</v>
      </c>
      <c r="P6" s="8">
        <v>49</v>
      </c>
      <c r="Q6" s="8">
        <v>49</v>
      </c>
      <c r="R6" s="9">
        <f>IF(ISERROR(AVERAGE(L6,N6,P6)),"",AVERAGE(L6,N6,P6))</f>
        <v>32.78333333333333</v>
      </c>
      <c r="S6" s="9">
        <f>IF(ISERROR(AVERAGE(M6,O6,Q6)),"",AVERAGE(M6,O6,Q6))</f>
        <v>47.06666666666666</v>
      </c>
      <c r="T6" s="10">
        <v>100</v>
      </c>
      <c r="U6" s="8">
        <v>32.5</v>
      </c>
      <c r="V6" s="8">
        <v>108.9</v>
      </c>
      <c r="W6" s="8">
        <v>33</v>
      </c>
      <c r="X6" s="8">
        <v>50</v>
      </c>
      <c r="Y6" s="8">
        <v>36</v>
      </c>
      <c r="Z6" s="8">
        <v>54</v>
      </c>
      <c r="AA6" s="9">
        <f>IF(ISERROR(AVERAGE(U6,W6,Y6)),"",AVERAGE(U6,W6,Y6))</f>
        <v>33.833333333333336</v>
      </c>
      <c r="AB6" s="9">
        <f>IF(ISERROR(AVERAGE(V6,X6,Z6)),"",AVERAGE(V6,X6,Z6))</f>
        <v>70.96666666666667</v>
      </c>
      <c r="AC6" s="10">
        <v>100</v>
      </c>
      <c r="AD6" s="8"/>
      <c r="AE6" s="8"/>
      <c r="AF6" s="8"/>
      <c r="AG6" s="8"/>
      <c r="AH6" s="8">
        <v>32</v>
      </c>
      <c r="AI6" s="8">
        <v>42</v>
      </c>
      <c r="AJ6" s="8"/>
      <c r="AK6" s="8"/>
      <c r="AL6" s="8"/>
      <c r="AM6" s="8"/>
      <c r="AN6" s="9">
        <f>IF(ISERROR(AVERAGE(AD6,AF6,AH6,AJ6,AL6)),"",AVERAGE(AD6,AF6,AH6,AJ6,AL6))</f>
        <v>32</v>
      </c>
      <c r="AO6" s="9">
        <f>IF(ISERROR(AVERAGE(AE6,AG6,AI6,AK6,AM6)),"",AVERAGE(AE6,AG6,AI6,AK6,AM6))</f>
        <v>42</v>
      </c>
      <c r="AP6" s="10">
        <v>100</v>
      </c>
      <c r="AQ6" s="11"/>
      <c r="AR6" s="11"/>
      <c r="AS6" s="10"/>
      <c r="AT6" s="11"/>
      <c r="AU6" s="11"/>
      <c r="AV6" s="10"/>
    </row>
    <row r="7" spans="1:48" ht="19.5" customHeight="1" thickBot="1">
      <c r="A7" s="5">
        <v>2</v>
      </c>
      <c r="B7" s="7" t="s">
        <v>11</v>
      </c>
      <c r="C7" s="8">
        <v>33.7</v>
      </c>
      <c r="D7" s="8">
        <v>110</v>
      </c>
      <c r="E7" s="8">
        <v>33</v>
      </c>
      <c r="F7" s="8">
        <v>94.4</v>
      </c>
      <c r="G7" s="8">
        <v>35.6</v>
      </c>
      <c r="H7" s="8">
        <v>102.2</v>
      </c>
      <c r="I7" s="9">
        <f aca="true" t="shared" si="0" ref="I7:I45">IF(ISERROR(AVERAGE(C7,E7,G7)),"",AVERAGE(C7,E7,G7))</f>
        <v>34.1</v>
      </c>
      <c r="J7" s="9">
        <f aca="true" t="shared" si="1" ref="J7:J45">IF(ISERROR(AVERAGE(D7,F7,H7)),"",AVERAGE(D7,F7,H7))</f>
        <v>102.2</v>
      </c>
      <c r="K7" s="10">
        <v>100</v>
      </c>
      <c r="L7" s="8">
        <v>38.44</v>
      </c>
      <c r="M7" s="8">
        <v>89.7</v>
      </c>
      <c r="N7" s="8">
        <v>50.7</v>
      </c>
      <c r="O7" s="8">
        <v>52</v>
      </c>
      <c r="P7" s="8">
        <v>48</v>
      </c>
      <c r="Q7" s="8">
        <v>59</v>
      </c>
      <c r="R7" s="9">
        <f aca="true" t="shared" si="2" ref="R7:S45">IF(ISERROR(AVERAGE(L7,N7,P7)),"",AVERAGE(L7,N7,P7))</f>
        <v>45.71333333333333</v>
      </c>
      <c r="S7" s="9">
        <f aca="true" t="shared" si="3" ref="S7:S45">IF(ISERROR(AVERAGE(M7,O7,Q7)),"",AVERAGE(M7,O7,Q7))</f>
        <v>66.89999999999999</v>
      </c>
      <c r="T7" s="10">
        <v>100</v>
      </c>
      <c r="U7" s="8">
        <v>27.78</v>
      </c>
      <c r="V7" s="8">
        <v>48.9</v>
      </c>
      <c r="W7" s="8">
        <v>56.9</v>
      </c>
      <c r="X7" s="8">
        <v>75.6</v>
      </c>
      <c r="Y7" s="8">
        <v>52.8</v>
      </c>
      <c r="Z7" s="8">
        <v>122.2</v>
      </c>
      <c r="AA7" s="9">
        <f aca="true" t="shared" si="4" ref="AA7:AA45">IF(ISERROR(AVERAGE(U7,W7,Y7)),"",AVERAGE(U7,W7,Y7))</f>
        <v>45.826666666666675</v>
      </c>
      <c r="AB7" s="9">
        <f aca="true" t="shared" si="5" ref="AB7:AB45">IF(ISERROR(AVERAGE(V7,X7,Z7)),"",AVERAGE(V7,X7,Z7))</f>
        <v>82.23333333333333</v>
      </c>
      <c r="AC7" s="10">
        <v>100</v>
      </c>
      <c r="AD7" s="8"/>
      <c r="AE7" s="8"/>
      <c r="AF7" s="8"/>
      <c r="AG7" s="8"/>
      <c r="AH7" s="8">
        <v>51.1</v>
      </c>
      <c r="AI7" s="8">
        <v>57.8</v>
      </c>
      <c r="AJ7" s="8"/>
      <c r="AK7" s="8"/>
      <c r="AL7" s="8"/>
      <c r="AM7" s="8"/>
      <c r="AN7" s="9">
        <f aca="true" t="shared" si="6" ref="AN7:AN44">IF(ISERROR(AVERAGE(AD7,AF7,AH7,AJ7,AL7)),"",AVERAGE(AD7,AF7,AH7,AJ7,AL7))</f>
        <v>51.1</v>
      </c>
      <c r="AO7" s="9">
        <f aca="true" t="shared" si="7" ref="AO7:AO44">IF(ISERROR(AVERAGE(AE7,AG7,AI7,AK7,AM7)),"",AVERAGE(AE7,AG7,AI7,AK7,AM7))</f>
        <v>57.8</v>
      </c>
      <c r="AP7" s="10">
        <v>100</v>
      </c>
      <c r="AQ7" s="11"/>
      <c r="AR7" s="11"/>
      <c r="AS7" s="10"/>
      <c r="AT7" s="11"/>
      <c r="AU7" s="11"/>
      <c r="AV7" s="10"/>
    </row>
    <row r="8" spans="1:48" ht="19.5" customHeight="1" thickBot="1">
      <c r="A8" s="5">
        <v>3</v>
      </c>
      <c r="B8" s="7" t="s">
        <v>72</v>
      </c>
      <c r="C8" s="8">
        <v>36.25</v>
      </c>
      <c r="D8" s="8">
        <v>110</v>
      </c>
      <c r="E8" s="8">
        <v>42.1</v>
      </c>
      <c r="F8" s="8">
        <v>123.75</v>
      </c>
      <c r="G8" s="8">
        <v>42.1</v>
      </c>
      <c r="H8" s="8">
        <v>121</v>
      </c>
      <c r="I8" s="9">
        <f t="shared" si="0"/>
        <v>40.15</v>
      </c>
      <c r="J8" s="9">
        <f t="shared" si="1"/>
        <v>118.25</v>
      </c>
      <c r="K8" s="10">
        <v>100</v>
      </c>
      <c r="L8" s="8">
        <v>53.75</v>
      </c>
      <c r="M8" s="8">
        <v>156.25</v>
      </c>
      <c r="N8" s="8">
        <v>42.7</v>
      </c>
      <c r="O8" s="8">
        <v>59</v>
      </c>
      <c r="P8" s="8">
        <v>58</v>
      </c>
      <c r="Q8" s="8">
        <v>58</v>
      </c>
      <c r="R8" s="9">
        <f t="shared" si="2"/>
        <v>51.48333333333333</v>
      </c>
      <c r="S8" s="9">
        <f t="shared" si="3"/>
        <v>91.08333333333333</v>
      </c>
      <c r="T8" s="10">
        <v>100</v>
      </c>
      <c r="U8" s="8">
        <v>53.3</v>
      </c>
      <c r="V8" s="8">
        <v>77.8</v>
      </c>
      <c r="W8" s="8">
        <v>70.9</v>
      </c>
      <c r="X8" s="8">
        <v>70.9</v>
      </c>
      <c r="Y8" s="8">
        <v>49.25</v>
      </c>
      <c r="Z8" s="8">
        <v>122.5</v>
      </c>
      <c r="AA8" s="9">
        <f t="shared" si="4"/>
        <v>57.81666666666666</v>
      </c>
      <c r="AB8" s="9">
        <f t="shared" si="5"/>
        <v>90.39999999999999</v>
      </c>
      <c r="AC8" s="10">
        <v>100</v>
      </c>
      <c r="AD8" s="8"/>
      <c r="AE8" s="8"/>
      <c r="AF8" s="8"/>
      <c r="AG8" s="8"/>
      <c r="AH8" s="8">
        <v>55.6</v>
      </c>
      <c r="AI8" s="8">
        <v>83.3</v>
      </c>
      <c r="AJ8" s="8"/>
      <c r="AK8" s="8"/>
      <c r="AL8" s="8"/>
      <c r="AM8" s="8"/>
      <c r="AN8" s="9">
        <f t="shared" si="6"/>
        <v>55.6</v>
      </c>
      <c r="AO8" s="9">
        <f t="shared" si="7"/>
        <v>83.3</v>
      </c>
      <c r="AP8" s="10">
        <v>100</v>
      </c>
      <c r="AQ8" s="11"/>
      <c r="AR8" s="11"/>
      <c r="AS8" s="10"/>
      <c r="AT8" s="11"/>
      <c r="AU8" s="11"/>
      <c r="AV8" s="10"/>
    </row>
    <row r="9" spans="1:48" ht="19.5" customHeight="1" thickBot="1">
      <c r="A9" s="5">
        <v>4</v>
      </c>
      <c r="B9" s="7" t="s">
        <v>12</v>
      </c>
      <c r="C9" s="8">
        <v>30</v>
      </c>
      <c r="D9" s="8">
        <v>156</v>
      </c>
      <c r="E9" s="8">
        <v>34.75</v>
      </c>
      <c r="F9" s="8">
        <v>164.2</v>
      </c>
      <c r="G9" s="8">
        <v>50</v>
      </c>
      <c r="H9" s="8">
        <v>165.8</v>
      </c>
      <c r="I9" s="9">
        <f t="shared" si="0"/>
        <v>38.25</v>
      </c>
      <c r="J9" s="9">
        <f t="shared" si="1"/>
        <v>162</v>
      </c>
      <c r="K9" s="10">
        <v>100</v>
      </c>
      <c r="L9" s="8">
        <v>47.44</v>
      </c>
      <c r="M9" s="8">
        <v>104.44</v>
      </c>
      <c r="N9" s="8">
        <v>37.4</v>
      </c>
      <c r="O9" s="8">
        <v>94</v>
      </c>
      <c r="P9" s="8">
        <v>70</v>
      </c>
      <c r="Q9" s="8">
        <v>101</v>
      </c>
      <c r="R9" s="9">
        <f t="shared" si="2"/>
        <v>51.61333333333334</v>
      </c>
      <c r="S9" s="9">
        <f t="shared" si="3"/>
        <v>99.81333333333333</v>
      </c>
      <c r="T9" s="10">
        <v>100</v>
      </c>
      <c r="U9" s="8">
        <v>64.44</v>
      </c>
      <c r="V9" s="8">
        <v>108.9</v>
      </c>
      <c r="W9" s="8">
        <v>150</v>
      </c>
      <c r="X9" s="8">
        <v>155.6</v>
      </c>
      <c r="Y9" s="8">
        <v>94.4</v>
      </c>
      <c r="Z9" s="8">
        <v>220</v>
      </c>
      <c r="AA9" s="9">
        <f t="shared" si="4"/>
        <v>102.94666666666667</v>
      </c>
      <c r="AB9" s="9">
        <f t="shared" si="5"/>
        <v>161.5</v>
      </c>
      <c r="AC9" s="10">
        <v>100</v>
      </c>
      <c r="AD9" s="8"/>
      <c r="AE9" s="8"/>
      <c r="AF9" s="8"/>
      <c r="AG9" s="8"/>
      <c r="AH9" s="8">
        <v>72.2</v>
      </c>
      <c r="AI9" s="8">
        <v>93.3</v>
      </c>
      <c r="AJ9" s="8"/>
      <c r="AK9" s="8"/>
      <c r="AL9" s="8"/>
      <c r="AM9" s="8"/>
      <c r="AN9" s="9">
        <f t="shared" si="6"/>
        <v>72.2</v>
      </c>
      <c r="AO9" s="9">
        <f t="shared" si="7"/>
        <v>93.3</v>
      </c>
      <c r="AP9" s="10">
        <v>100</v>
      </c>
      <c r="AQ9" s="11"/>
      <c r="AR9" s="11"/>
      <c r="AS9" s="10"/>
      <c r="AT9" s="11"/>
      <c r="AU9" s="11"/>
      <c r="AV9" s="10"/>
    </row>
    <row r="10" spans="1:48" ht="19.5" customHeight="1" thickBot="1">
      <c r="A10" s="5">
        <v>5</v>
      </c>
      <c r="B10" s="7" t="s">
        <v>13</v>
      </c>
      <c r="C10" s="8">
        <v>53.9</v>
      </c>
      <c r="D10" s="8">
        <v>113</v>
      </c>
      <c r="E10" s="8">
        <v>48.8</v>
      </c>
      <c r="F10" s="8">
        <v>115</v>
      </c>
      <c r="G10" s="8">
        <v>61.1</v>
      </c>
      <c r="H10" s="8">
        <v>119</v>
      </c>
      <c r="I10" s="9">
        <f t="shared" si="0"/>
        <v>54.599999999999994</v>
      </c>
      <c r="J10" s="9">
        <f t="shared" si="1"/>
        <v>115.66666666666667</v>
      </c>
      <c r="K10" s="10">
        <v>100</v>
      </c>
      <c r="L10" s="8">
        <v>66.28</v>
      </c>
      <c r="M10" s="8">
        <v>114.9</v>
      </c>
      <c r="N10" s="8">
        <v>70</v>
      </c>
      <c r="O10" s="8">
        <v>94.5</v>
      </c>
      <c r="P10" s="8">
        <v>72</v>
      </c>
      <c r="Q10" s="8">
        <v>112</v>
      </c>
      <c r="R10" s="9">
        <f t="shared" si="2"/>
        <v>69.42666666666666</v>
      </c>
      <c r="S10" s="9">
        <f t="shared" si="3"/>
        <v>107.13333333333333</v>
      </c>
      <c r="T10" s="10">
        <v>100</v>
      </c>
      <c r="U10" s="8">
        <v>71.1</v>
      </c>
      <c r="V10" s="8">
        <v>88</v>
      </c>
      <c r="W10" s="8">
        <v>74.7</v>
      </c>
      <c r="X10" s="8">
        <v>118</v>
      </c>
      <c r="Y10" s="8">
        <v>61.6</v>
      </c>
      <c r="Z10" s="8">
        <v>105</v>
      </c>
      <c r="AA10" s="9">
        <f t="shared" si="4"/>
        <v>69.13333333333334</v>
      </c>
      <c r="AB10" s="9">
        <f t="shared" si="5"/>
        <v>103.66666666666667</v>
      </c>
      <c r="AC10" s="10">
        <v>100</v>
      </c>
      <c r="AD10" s="8"/>
      <c r="AE10" s="8"/>
      <c r="AF10" s="8"/>
      <c r="AG10" s="8"/>
      <c r="AH10" s="8">
        <v>58</v>
      </c>
      <c r="AI10" s="8">
        <v>105</v>
      </c>
      <c r="AJ10" s="8"/>
      <c r="AK10" s="8"/>
      <c r="AL10" s="8">
        <v>60</v>
      </c>
      <c r="AM10" s="8">
        <v>110</v>
      </c>
      <c r="AN10" s="9">
        <f t="shared" si="6"/>
        <v>59</v>
      </c>
      <c r="AO10" s="9">
        <f t="shared" si="7"/>
        <v>107.5</v>
      </c>
      <c r="AP10" s="10">
        <v>100</v>
      </c>
      <c r="AQ10" s="11"/>
      <c r="AR10" s="11"/>
      <c r="AS10" s="10"/>
      <c r="AT10" s="11"/>
      <c r="AU10" s="11"/>
      <c r="AV10" s="10"/>
    </row>
    <row r="11" spans="1:48" ht="19.5" customHeight="1" thickBot="1">
      <c r="A11" s="5">
        <v>6</v>
      </c>
      <c r="B11" s="7" t="s">
        <v>14</v>
      </c>
      <c r="C11" s="8">
        <v>41.5</v>
      </c>
      <c r="D11" s="8">
        <v>41.5</v>
      </c>
      <c r="E11" s="8">
        <v>43.7</v>
      </c>
      <c r="F11" s="8">
        <v>43.7</v>
      </c>
      <c r="G11" s="8">
        <v>43</v>
      </c>
      <c r="H11" s="8">
        <v>43</v>
      </c>
      <c r="I11" s="9">
        <f t="shared" si="0"/>
        <v>42.73333333333333</v>
      </c>
      <c r="J11" s="9">
        <f t="shared" si="1"/>
        <v>42.73333333333333</v>
      </c>
      <c r="K11" s="10">
        <v>100</v>
      </c>
      <c r="L11" s="8">
        <v>48</v>
      </c>
      <c r="M11" s="8">
        <v>60</v>
      </c>
      <c r="N11" s="8">
        <v>57</v>
      </c>
      <c r="O11" s="8">
        <v>61.4</v>
      </c>
      <c r="P11" s="8">
        <v>51</v>
      </c>
      <c r="Q11" s="8">
        <v>51</v>
      </c>
      <c r="R11" s="9">
        <f t="shared" si="2"/>
        <v>52</v>
      </c>
      <c r="S11" s="9">
        <f t="shared" si="3"/>
        <v>57.46666666666667</v>
      </c>
      <c r="T11" s="10">
        <v>100</v>
      </c>
      <c r="U11" s="8">
        <v>52</v>
      </c>
      <c r="V11" s="8">
        <v>52</v>
      </c>
      <c r="W11" s="8">
        <v>45</v>
      </c>
      <c r="X11" s="8">
        <v>45</v>
      </c>
      <c r="Y11" s="8">
        <v>51.7</v>
      </c>
      <c r="Z11" s="8">
        <v>51.7</v>
      </c>
      <c r="AA11" s="9">
        <f t="shared" si="4"/>
        <v>49.56666666666666</v>
      </c>
      <c r="AB11" s="9">
        <f t="shared" si="5"/>
        <v>49.56666666666666</v>
      </c>
      <c r="AC11" s="10">
        <v>100</v>
      </c>
      <c r="AD11" s="8"/>
      <c r="AE11" s="8"/>
      <c r="AF11" s="8"/>
      <c r="AG11" s="8"/>
      <c r="AH11" s="8">
        <v>50</v>
      </c>
      <c r="AI11" s="8">
        <v>50</v>
      </c>
      <c r="AJ11" s="8">
        <v>66.7</v>
      </c>
      <c r="AK11" s="8">
        <v>66.7</v>
      </c>
      <c r="AL11" s="8"/>
      <c r="AM11" s="8"/>
      <c r="AN11" s="9">
        <f t="shared" si="6"/>
        <v>58.35</v>
      </c>
      <c r="AO11" s="9">
        <f t="shared" si="7"/>
        <v>58.35</v>
      </c>
      <c r="AP11" s="10">
        <v>100</v>
      </c>
      <c r="AQ11" s="11"/>
      <c r="AR11" s="11"/>
      <c r="AS11" s="10"/>
      <c r="AT11" s="11"/>
      <c r="AU11" s="11"/>
      <c r="AV11" s="10"/>
    </row>
    <row r="12" spans="1:48" ht="19.5" customHeight="1" thickBot="1">
      <c r="A12" s="5">
        <v>7</v>
      </c>
      <c r="B12" s="7" t="s">
        <v>15</v>
      </c>
      <c r="C12" s="8">
        <v>8</v>
      </c>
      <c r="D12" s="8">
        <v>11</v>
      </c>
      <c r="E12" s="8">
        <v>7.9</v>
      </c>
      <c r="F12" s="8">
        <v>10.9</v>
      </c>
      <c r="G12" s="8">
        <v>8.15</v>
      </c>
      <c r="H12" s="8">
        <v>13.95</v>
      </c>
      <c r="I12" s="9">
        <f t="shared" si="0"/>
        <v>8.016666666666667</v>
      </c>
      <c r="J12" s="9">
        <f t="shared" si="1"/>
        <v>11.949999999999998</v>
      </c>
      <c r="K12" s="10">
        <v>100</v>
      </c>
      <c r="L12" s="8">
        <v>8.6</v>
      </c>
      <c r="M12" s="8">
        <v>14.8</v>
      </c>
      <c r="N12" s="8">
        <v>13</v>
      </c>
      <c r="O12" s="8">
        <v>18</v>
      </c>
      <c r="P12" s="8">
        <v>16</v>
      </c>
      <c r="Q12" s="8">
        <v>16</v>
      </c>
      <c r="R12" s="9">
        <f t="shared" si="2"/>
        <v>12.533333333333333</v>
      </c>
      <c r="S12" s="9">
        <f t="shared" si="3"/>
        <v>16.266666666666666</v>
      </c>
      <c r="T12" s="10">
        <v>100</v>
      </c>
      <c r="U12" s="8">
        <v>13</v>
      </c>
      <c r="V12" s="8">
        <v>13</v>
      </c>
      <c r="W12" s="8">
        <v>15</v>
      </c>
      <c r="X12" s="8">
        <v>20</v>
      </c>
      <c r="Y12" s="8">
        <v>11.2</v>
      </c>
      <c r="Z12" s="8">
        <v>11.2</v>
      </c>
      <c r="AA12" s="9">
        <f t="shared" si="4"/>
        <v>13.066666666666668</v>
      </c>
      <c r="AB12" s="9">
        <f t="shared" si="5"/>
        <v>14.733333333333334</v>
      </c>
      <c r="AC12" s="10">
        <v>100</v>
      </c>
      <c r="AD12" s="8"/>
      <c r="AE12" s="8"/>
      <c r="AF12" s="8"/>
      <c r="AG12" s="8"/>
      <c r="AH12" s="8"/>
      <c r="AI12" s="8"/>
      <c r="AJ12" s="8">
        <v>14</v>
      </c>
      <c r="AK12" s="8">
        <v>14</v>
      </c>
      <c r="AL12" s="8"/>
      <c r="AM12" s="8"/>
      <c r="AN12" s="9">
        <f t="shared" si="6"/>
        <v>14</v>
      </c>
      <c r="AO12" s="9">
        <f t="shared" si="7"/>
        <v>14</v>
      </c>
      <c r="AP12" s="10">
        <v>100</v>
      </c>
      <c r="AQ12" s="11"/>
      <c r="AR12" s="11"/>
      <c r="AS12" s="10"/>
      <c r="AT12" s="11"/>
      <c r="AU12" s="11"/>
      <c r="AV12" s="10"/>
    </row>
    <row r="13" spans="1:48" ht="19.5" customHeight="1" thickBot="1">
      <c r="A13" s="5">
        <v>8</v>
      </c>
      <c r="B13" s="7" t="s">
        <v>16</v>
      </c>
      <c r="C13" s="8">
        <v>135</v>
      </c>
      <c r="D13" s="8">
        <v>340</v>
      </c>
      <c r="E13" s="8">
        <v>399</v>
      </c>
      <c r="F13" s="8">
        <v>1899</v>
      </c>
      <c r="G13" s="8">
        <v>135.5</v>
      </c>
      <c r="H13" s="8">
        <v>1345</v>
      </c>
      <c r="I13" s="9">
        <f t="shared" si="0"/>
        <v>223.16666666666666</v>
      </c>
      <c r="J13" s="9">
        <f t="shared" si="1"/>
        <v>1194.6666666666667</v>
      </c>
      <c r="K13" s="10">
        <v>100</v>
      </c>
      <c r="L13" s="8">
        <v>417</v>
      </c>
      <c r="M13" s="8">
        <v>1889</v>
      </c>
      <c r="N13" s="8">
        <v>590</v>
      </c>
      <c r="O13" s="8">
        <v>1650</v>
      </c>
      <c r="P13" s="8">
        <v>960</v>
      </c>
      <c r="Q13" s="8">
        <v>960</v>
      </c>
      <c r="R13" s="9">
        <f t="shared" si="2"/>
        <v>655.6666666666666</v>
      </c>
      <c r="S13" s="9">
        <f t="shared" si="3"/>
        <v>1499.6666666666667</v>
      </c>
      <c r="T13" s="10">
        <v>100</v>
      </c>
      <c r="U13" s="8">
        <v>440</v>
      </c>
      <c r="V13" s="8">
        <v>900</v>
      </c>
      <c r="W13" s="8">
        <v>605</v>
      </c>
      <c r="X13" s="8">
        <v>1500</v>
      </c>
      <c r="Y13" s="8">
        <v>390</v>
      </c>
      <c r="Z13" s="8">
        <v>690</v>
      </c>
      <c r="AA13" s="9">
        <f t="shared" si="4"/>
        <v>478.3333333333333</v>
      </c>
      <c r="AB13" s="9">
        <f t="shared" si="5"/>
        <v>1030</v>
      </c>
      <c r="AC13" s="10">
        <v>100</v>
      </c>
      <c r="AD13" s="8"/>
      <c r="AE13" s="8"/>
      <c r="AF13" s="8"/>
      <c r="AG13" s="8"/>
      <c r="AH13" s="8">
        <v>380</v>
      </c>
      <c r="AI13" s="8">
        <v>1000</v>
      </c>
      <c r="AJ13" s="8"/>
      <c r="AK13" s="8"/>
      <c r="AL13" s="8"/>
      <c r="AM13" s="8"/>
      <c r="AN13" s="9">
        <f t="shared" si="6"/>
        <v>380</v>
      </c>
      <c r="AO13" s="9">
        <f t="shared" si="7"/>
        <v>1000</v>
      </c>
      <c r="AP13" s="10">
        <v>100</v>
      </c>
      <c r="AQ13" s="11"/>
      <c r="AR13" s="11"/>
      <c r="AS13" s="10"/>
      <c r="AT13" s="11"/>
      <c r="AU13" s="11"/>
      <c r="AV13" s="10"/>
    </row>
    <row r="14" spans="1:48" ht="19.5" customHeight="1" thickBot="1">
      <c r="A14" s="5">
        <v>9</v>
      </c>
      <c r="B14" s="7" t="s">
        <v>17</v>
      </c>
      <c r="C14" s="8">
        <v>32</v>
      </c>
      <c r="D14" s="8">
        <v>72</v>
      </c>
      <c r="E14" s="8">
        <v>28.9</v>
      </c>
      <c r="F14" s="8">
        <v>87</v>
      </c>
      <c r="G14" s="8">
        <v>25</v>
      </c>
      <c r="H14" s="8">
        <v>95.95</v>
      </c>
      <c r="I14" s="9">
        <f t="shared" si="0"/>
        <v>28.633333333333336</v>
      </c>
      <c r="J14" s="9">
        <f t="shared" si="1"/>
        <v>84.98333333333333</v>
      </c>
      <c r="K14" s="10">
        <v>100</v>
      </c>
      <c r="L14" s="8">
        <v>49.9</v>
      </c>
      <c r="M14" s="8">
        <v>106.75</v>
      </c>
      <c r="N14" s="8">
        <v>61</v>
      </c>
      <c r="O14" s="8">
        <v>61</v>
      </c>
      <c r="P14" s="8">
        <v>38</v>
      </c>
      <c r="Q14" s="8">
        <v>46</v>
      </c>
      <c r="R14" s="9">
        <f t="shared" si="2"/>
        <v>49.63333333333333</v>
      </c>
      <c r="S14" s="9">
        <f t="shared" si="3"/>
        <v>71.25</v>
      </c>
      <c r="T14" s="10">
        <v>100</v>
      </c>
      <c r="U14" s="8">
        <v>44</v>
      </c>
      <c r="V14" s="8">
        <v>90</v>
      </c>
      <c r="W14" s="8">
        <v>49</v>
      </c>
      <c r="X14" s="8">
        <v>49</v>
      </c>
      <c r="Y14" s="8">
        <v>47.9</v>
      </c>
      <c r="Z14" s="8">
        <v>92.9</v>
      </c>
      <c r="AA14" s="9">
        <f t="shared" si="4"/>
        <v>46.96666666666667</v>
      </c>
      <c r="AB14" s="9">
        <f t="shared" si="5"/>
        <v>77.3</v>
      </c>
      <c r="AC14" s="10">
        <v>100</v>
      </c>
      <c r="AD14" s="8"/>
      <c r="AE14" s="8"/>
      <c r="AF14" s="8"/>
      <c r="AG14" s="8"/>
      <c r="AH14" s="8"/>
      <c r="AI14" s="8"/>
      <c r="AJ14" s="8"/>
      <c r="AK14" s="8"/>
      <c r="AL14" s="8">
        <v>67</v>
      </c>
      <c r="AM14" s="8">
        <v>67</v>
      </c>
      <c r="AN14" s="9">
        <f t="shared" si="6"/>
        <v>67</v>
      </c>
      <c r="AO14" s="9">
        <f t="shared" si="7"/>
        <v>67</v>
      </c>
      <c r="AP14" s="10">
        <v>100</v>
      </c>
      <c r="AQ14" s="11"/>
      <c r="AR14" s="11"/>
      <c r="AS14" s="10"/>
      <c r="AT14" s="11"/>
      <c r="AU14" s="11"/>
      <c r="AV14" s="10"/>
    </row>
    <row r="15" spans="1:48" ht="19.5" customHeight="1" thickBot="1">
      <c r="A15" s="5">
        <v>10</v>
      </c>
      <c r="B15" s="7" t="s">
        <v>18</v>
      </c>
      <c r="C15" s="8">
        <v>150</v>
      </c>
      <c r="D15" s="8">
        <v>410</v>
      </c>
      <c r="E15" s="8">
        <v>206</v>
      </c>
      <c r="F15" s="8">
        <v>798</v>
      </c>
      <c r="G15" s="8">
        <v>186.1</v>
      </c>
      <c r="H15" s="8">
        <v>490</v>
      </c>
      <c r="I15" s="9">
        <f t="shared" si="0"/>
        <v>180.70000000000002</v>
      </c>
      <c r="J15" s="9">
        <f t="shared" si="1"/>
        <v>566</v>
      </c>
      <c r="K15" s="10">
        <v>100</v>
      </c>
      <c r="L15" s="8">
        <v>112</v>
      </c>
      <c r="M15" s="8">
        <v>485</v>
      </c>
      <c r="N15" s="8">
        <v>211</v>
      </c>
      <c r="O15" s="8">
        <v>452</v>
      </c>
      <c r="P15" s="8">
        <v>108</v>
      </c>
      <c r="Q15" s="8">
        <v>322</v>
      </c>
      <c r="R15" s="9">
        <f t="shared" si="2"/>
        <v>143.66666666666666</v>
      </c>
      <c r="S15" s="9">
        <f t="shared" si="3"/>
        <v>419.6666666666667</v>
      </c>
      <c r="T15" s="10">
        <v>100</v>
      </c>
      <c r="U15" s="8">
        <v>98</v>
      </c>
      <c r="V15" s="8">
        <v>326</v>
      </c>
      <c r="W15" s="8">
        <v>152</v>
      </c>
      <c r="X15" s="8">
        <v>376</v>
      </c>
      <c r="Y15" s="8">
        <v>169</v>
      </c>
      <c r="Z15" s="8">
        <v>339</v>
      </c>
      <c r="AA15" s="9">
        <f t="shared" si="4"/>
        <v>139.66666666666666</v>
      </c>
      <c r="AB15" s="9">
        <f t="shared" si="5"/>
        <v>347</v>
      </c>
      <c r="AC15" s="10">
        <v>100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>
        <f t="shared" si="6"/>
      </c>
      <c r="AO15" s="9">
        <f t="shared" si="7"/>
      </c>
      <c r="AP15" s="10"/>
      <c r="AQ15" s="11"/>
      <c r="AR15" s="11"/>
      <c r="AS15" s="10"/>
      <c r="AT15" s="11"/>
      <c r="AU15" s="11"/>
      <c r="AV15" s="10"/>
    </row>
    <row r="16" spans="1:48" ht="19.5" customHeight="1" thickBot="1">
      <c r="A16" s="5">
        <v>11</v>
      </c>
      <c r="B16" s="7" t="s">
        <v>19</v>
      </c>
      <c r="C16" s="8">
        <v>314</v>
      </c>
      <c r="D16" s="8">
        <v>622</v>
      </c>
      <c r="E16" s="8">
        <v>340</v>
      </c>
      <c r="F16" s="8">
        <v>799.7</v>
      </c>
      <c r="G16" s="8">
        <v>117.9</v>
      </c>
      <c r="H16" s="8">
        <v>948</v>
      </c>
      <c r="I16" s="9">
        <f t="shared" si="0"/>
        <v>257.3</v>
      </c>
      <c r="J16" s="9">
        <f t="shared" si="1"/>
        <v>789.9</v>
      </c>
      <c r="K16" s="10">
        <v>100</v>
      </c>
      <c r="L16" s="8">
        <v>289.9</v>
      </c>
      <c r="M16" s="8">
        <v>890.62</v>
      </c>
      <c r="N16" s="8">
        <v>273</v>
      </c>
      <c r="O16" s="8">
        <v>455</v>
      </c>
      <c r="P16" s="8">
        <v>256</v>
      </c>
      <c r="Q16" s="8">
        <v>438</v>
      </c>
      <c r="R16" s="9">
        <f t="shared" si="2"/>
        <v>272.96666666666664</v>
      </c>
      <c r="S16" s="9">
        <f t="shared" si="3"/>
        <v>594.54</v>
      </c>
      <c r="T16" s="10">
        <v>100</v>
      </c>
      <c r="U16" s="8">
        <v>282</v>
      </c>
      <c r="V16" s="8">
        <v>847</v>
      </c>
      <c r="W16" s="8">
        <v>296</v>
      </c>
      <c r="X16" s="8">
        <v>542</v>
      </c>
      <c r="Y16" s="8">
        <v>400</v>
      </c>
      <c r="Z16" s="8">
        <v>871</v>
      </c>
      <c r="AA16" s="9">
        <f t="shared" si="4"/>
        <v>326</v>
      </c>
      <c r="AB16" s="9">
        <f t="shared" si="5"/>
        <v>753.3333333333334</v>
      </c>
      <c r="AC16" s="10">
        <v>100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>
        <f t="shared" si="6"/>
      </c>
      <c r="AO16" s="9">
        <f t="shared" si="7"/>
      </c>
      <c r="AP16" s="10"/>
      <c r="AQ16" s="11"/>
      <c r="AR16" s="11"/>
      <c r="AS16" s="10"/>
      <c r="AT16" s="11"/>
      <c r="AU16" s="11"/>
      <c r="AV16" s="10"/>
    </row>
    <row r="17" spans="1:48" ht="19.5" customHeight="1" thickBot="1">
      <c r="A17" s="5">
        <v>12</v>
      </c>
      <c r="B17" s="7" t="s">
        <v>20</v>
      </c>
      <c r="C17" s="8">
        <v>516.3</v>
      </c>
      <c r="D17" s="8">
        <v>622.7</v>
      </c>
      <c r="E17" s="8">
        <v>466.3</v>
      </c>
      <c r="F17" s="8">
        <v>1199.6</v>
      </c>
      <c r="G17" s="8">
        <v>568</v>
      </c>
      <c r="H17" s="8">
        <v>1162</v>
      </c>
      <c r="I17" s="9">
        <f t="shared" si="0"/>
        <v>516.8666666666667</v>
      </c>
      <c r="J17" s="9">
        <f t="shared" si="1"/>
        <v>994.7666666666668</v>
      </c>
      <c r="K17" s="10">
        <v>100</v>
      </c>
      <c r="L17" s="8">
        <v>533</v>
      </c>
      <c r="M17" s="8">
        <v>1049.7</v>
      </c>
      <c r="N17" s="8">
        <v>521</v>
      </c>
      <c r="O17" s="8">
        <v>1040</v>
      </c>
      <c r="P17" s="8">
        <v>502</v>
      </c>
      <c r="Q17" s="8">
        <v>681</v>
      </c>
      <c r="R17" s="9">
        <f t="shared" si="2"/>
        <v>518.6666666666666</v>
      </c>
      <c r="S17" s="9">
        <f t="shared" si="3"/>
        <v>923.5666666666666</v>
      </c>
      <c r="T17" s="10">
        <v>100</v>
      </c>
      <c r="U17" s="8">
        <v>499</v>
      </c>
      <c r="V17" s="8">
        <v>660</v>
      </c>
      <c r="W17" s="8">
        <v>536</v>
      </c>
      <c r="X17" s="8">
        <v>935</v>
      </c>
      <c r="Y17" s="8">
        <v>690</v>
      </c>
      <c r="Z17" s="8">
        <v>959</v>
      </c>
      <c r="AA17" s="9">
        <f t="shared" si="4"/>
        <v>575</v>
      </c>
      <c r="AB17" s="9">
        <f t="shared" si="5"/>
        <v>851.3333333333334</v>
      </c>
      <c r="AC17" s="10">
        <v>100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>
        <f t="shared" si="6"/>
      </c>
      <c r="AO17" s="9">
        <f t="shared" si="7"/>
      </c>
      <c r="AP17" s="10"/>
      <c r="AQ17" s="11"/>
      <c r="AR17" s="11"/>
      <c r="AS17" s="10"/>
      <c r="AT17" s="11"/>
      <c r="AU17" s="11"/>
      <c r="AV17" s="10"/>
    </row>
    <row r="18" spans="1:48" ht="19.5" customHeight="1" thickBot="1">
      <c r="A18" s="5">
        <v>13</v>
      </c>
      <c r="B18" s="7" t="s">
        <v>21</v>
      </c>
      <c r="C18" s="8"/>
      <c r="D18" s="8"/>
      <c r="E18" s="8"/>
      <c r="F18" s="8"/>
      <c r="G18" s="8">
        <v>389</v>
      </c>
      <c r="H18" s="8">
        <v>389</v>
      </c>
      <c r="I18" s="9">
        <f t="shared" si="0"/>
        <v>389</v>
      </c>
      <c r="J18" s="9">
        <f t="shared" si="1"/>
        <v>389</v>
      </c>
      <c r="K18" s="10">
        <v>33</v>
      </c>
      <c r="L18" s="8"/>
      <c r="M18" s="8"/>
      <c r="N18" s="8"/>
      <c r="O18" s="8"/>
      <c r="P18" s="8"/>
      <c r="Q18" s="8"/>
      <c r="R18" s="9">
        <f t="shared" si="2"/>
      </c>
      <c r="S18" s="9">
        <f t="shared" si="3"/>
      </c>
      <c r="T18" s="10"/>
      <c r="U18" s="8"/>
      <c r="V18" s="8"/>
      <c r="W18" s="8"/>
      <c r="X18" s="8"/>
      <c r="Y18" s="8">
        <v>304.4</v>
      </c>
      <c r="Z18" s="8">
        <v>579</v>
      </c>
      <c r="AA18" s="9">
        <f t="shared" si="4"/>
        <v>304.4</v>
      </c>
      <c r="AB18" s="9">
        <f t="shared" si="5"/>
        <v>579</v>
      </c>
      <c r="AC18" s="10">
        <v>33</v>
      </c>
      <c r="AD18" s="8">
        <v>335</v>
      </c>
      <c r="AE18" s="8">
        <v>485</v>
      </c>
      <c r="AF18" s="8"/>
      <c r="AG18" s="8"/>
      <c r="AH18" s="8"/>
      <c r="AI18" s="8"/>
      <c r="AJ18" s="8"/>
      <c r="AK18" s="8"/>
      <c r="AL18" s="8"/>
      <c r="AM18" s="8"/>
      <c r="AN18" s="9">
        <f t="shared" si="6"/>
        <v>335</v>
      </c>
      <c r="AO18" s="9">
        <f t="shared" si="7"/>
        <v>485</v>
      </c>
      <c r="AP18" s="10">
        <v>100</v>
      </c>
      <c r="AQ18" s="11"/>
      <c r="AR18" s="11"/>
      <c r="AS18" s="10"/>
      <c r="AT18" s="11"/>
      <c r="AU18" s="11"/>
      <c r="AV18" s="10"/>
    </row>
    <row r="19" spans="1:48" ht="19.5" customHeight="1" thickBot="1">
      <c r="A19" s="5">
        <v>14</v>
      </c>
      <c r="B19" s="7" t="s">
        <v>22</v>
      </c>
      <c r="C19" s="8"/>
      <c r="D19" s="8"/>
      <c r="E19" s="8">
        <v>319.9</v>
      </c>
      <c r="F19" s="8">
        <v>329</v>
      </c>
      <c r="G19" s="8">
        <v>249</v>
      </c>
      <c r="H19" s="8">
        <v>249</v>
      </c>
      <c r="I19" s="9">
        <f t="shared" si="0"/>
        <v>284.45</v>
      </c>
      <c r="J19" s="9">
        <f t="shared" si="1"/>
        <v>289</v>
      </c>
      <c r="K19" s="10">
        <v>66</v>
      </c>
      <c r="L19" s="8"/>
      <c r="M19" s="8"/>
      <c r="N19" s="8"/>
      <c r="O19" s="8"/>
      <c r="P19" s="8"/>
      <c r="Q19" s="8"/>
      <c r="R19" s="9">
        <f t="shared" si="2"/>
      </c>
      <c r="S19" s="9">
        <f t="shared" si="3"/>
      </c>
      <c r="T19" s="10"/>
      <c r="U19" s="8"/>
      <c r="V19" s="8"/>
      <c r="W19" s="8"/>
      <c r="X19" s="8"/>
      <c r="Y19" s="8">
        <v>359.9</v>
      </c>
      <c r="Z19" s="8">
        <v>569</v>
      </c>
      <c r="AA19" s="9">
        <f t="shared" si="4"/>
        <v>359.9</v>
      </c>
      <c r="AB19" s="9">
        <f t="shared" si="5"/>
        <v>569</v>
      </c>
      <c r="AC19" s="10">
        <v>33</v>
      </c>
      <c r="AD19" s="8">
        <v>299</v>
      </c>
      <c r="AE19" s="8">
        <v>339</v>
      </c>
      <c r="AF19" s="8"/>
      <c r="AG19" s="8"/>
      <c r="AH19" s="8"/>
      <c r="AI19" s="8"/>
      <c r="AJ19" s="8"/>
      <c r="AK19" s="8"/>
      <c r="AL19" s="8"/>
      <c r="AM19" s="8"/>
      <c r="AN19" s="9">
        <f t="shared" si="6"/>
        <v>299</v>
      </c>
      <c r="AO19" s="9">
        <f t="shared" si="7"/>
        <v>339</v>
      </c>
      <c r="AP19" s="10">
        <v>100</v>
      </c>
      <c r="AQ19" s="11"/>
      <c r="AR19" s="11"/>
      <c r="AS19" s="10"/>
      <c r="AT19" s="11"/>
      <c r="AU19" s="11"/>
      <c r="AV19" s="10"/>
    </row>
    <row r="20" spans="1:48" ht="19.5" customHeight="1" thickBot="1">
      <c r="A20" s="5">
        <v>15</v>
      </c>
      <c r="B20" s="7" t="s">
        <v>23</v>
      </c>
      <c r="C20" s="8">
        <v>103</v>
      </c>
      <c r="D20" s="8">
        <v>103</v>
      </c>
      <c r="E20" s="8">
        <v>99.9</v>
      </c>
      <c r="F20" s="8">
        <v>99.9</v>
      </c>
      <c r="G20" s="8">
        <v>104</v>
      </c>
      <c r="H20" s="8">
        <v>149</v>
      </c>
      <c r="I20" s="9">
        <f t="shared" si="0"/>
        <v>102.3</v>
      </c>
      <c r="J20" s="9">
        <f t="shared" si="1"/>
        <v>117.3</v>
      </c>
      <c r="K20" s="10">
        <v>100</v>
      </c>
      <c r="L20" s="8">
        <v>121.5</v>
      </c>
      <c r="M20" s="8">
        <v>139.9</v>
      </c>
      <c r="N20" s="8">
        <v>121</v>
      </c>
      <c r="O20" s="8">
        <v>233</v>
      </c>
      <c r="P20" s="8">
        <v>149</v>
      </c>
      <c r="Q20" s="8">
        <v>149</v>
      </c>
      <c r="R20" s="9">
        <f t="shared" si="2"/>
        <v>130.5</v>
      </c>
      <c r="S20" s="9">
        <f t="shared" si="3"/>
        <v>173.96666666666667</v>
      </c>
      <c r="T20" s="10">
        <v>100</v>
      </c>
      <c r="U20" s="8">
        <v>145</v>
      </c>
      <c r="V20" s="8">
        <v>145</v>
      </c>
      <c r="W20" s="8">
        <v>156</v>
      </c>
      <c r="X20" s="8">
        <v>215</v>
      </c>
      <c r="Y20" s="8">
        <v>103.4</v>
      </c>
      <c r="Z20" s="8">
        <v>103.4</v>
      </c>
      <c r="AA20" s="9">
        <f t="shared" si="4"/>
        <v>134.79999999999998</v>
      </c>
      <c r="AB20" s="9">
        <f t="shared" si="5"/>
        <v>154.46666666666667</v>
      </c>
      <c r="AC20" s="10">
        <v>100</v>
      </c>
      <c r="AD20" s="8">
        <v>125</v>
      </c>
      <c r="AE20" s="8">
        <v>229</v>
      </c>
      <c r="AF20" s="8"/>
      <c r="AG20" s="8"/>
      <c r="AH20" s="8"/>
      <c r="AI20" s="8"/>
      <c r="AJ20" s="8"/>
      <c r="AK20" s="8"/>
      <c r="AL20" s="8"/>
      <c r="AM20" s="8"/>
      <c r="AN20" s="9">
        <f t="shared" si="6"/>
        <v>125</v>
      </c>
      <c r="AO20" s="9">
        <f t="shared" si="7"/>
        <v>229</v>
      </c>
      <c r="AP20" s="10">
        <v>100</v>
      </c>
      <c r="AQ20" s="11"/>
      <c r="AR20" s="11"/>
      <c r="AS20" s="10"/>
      <c r="AT20" s="11"/>
      <c r="AU20" s="11"/>
      <c r="AV20" s="10"/>
    </row>
    <row r="21" spans="1:48" ht="19.5" customHeight="1" thickBot="1">
      <c r="A21" s="5">
        <v>16</v>
      </c>
      <c r="B21" s="7" t="s">
        <v>24</v>
      </c>
      <c r="C21" s="8">
        <v>139.9</v>
      </c>
      <c r="D21" s="8">
        <v>269</v>
      </c>
      <c r="E21" s="8">
        <v>99</v>
      </c>
      <c r="F21" s="8">
        <v>379.9</v>
      </c>
      <c r="G21" s="8">
        <v>143</v>
      </c>
      <c r="H21" s="8">
        <v>399</v>
      </c>
      <c r="I21" s="9">
        <f t="shared" si="0"/>
        <v>127.3</v>
      </c>
      <c r="J21" s="9">
        <f t="shared" si="1"/>
        <v>349.3</v>
      </c>
      <c r="K21" s="10">
        <v>100</v>
      </c>
      <c r="L21" s="8">
        <v>45</v>
      </c>
      <c r="M21" s="8">
        <v>388.2</v>
      </c>
      <c r="N21" s="8">
        <v>63.5</v>
      </c>
      <c r="O21" s="8">
        <v>172.7</v>
      </c>
      <c r="P21" s="8"/>
      <c r="Q21" s="8"/>
      <c r="R21" s="9">
        <f t="shared" si="2"/>
        <v>54.25</v>
      </c>
      <c r="S21" s="9">
        <f t="shared" si="3"/>
        <v>280.45</v>
      </c>
      <c r="T21" s="10">
        <v>66</v>
      </c>
      <c r="U21" s="8"/>
      <c r="V21" s="8"/>
      <c r="W21" s="8">
        <v>65</v>
      </c>
      <c r="X21" s="8">
        <v>297</v>
      </c>
      <c r="Y21" s="8">
        <v>96.5</v>
      </c>
      <c r="Z21" s="8">
        <v>140</v>
      </c>
      <c r="AA21" s="9">
        <f t="shared" si="4"/>
        <v>80.75</v>
      </c>
      <c r="AB21" s="9">
        <f t="shared" si="5"/>
        <v>218.5</v>
      </c>
      <c r="AC21" s="10">
        <v>66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9">
        <f t="shared" si="6"/>
      </c>
      <c r="AO21" s="9">
        <f t="shared" si="7"/>
      </c>
      <c r="AP21" s="10"/>
      <c r="AQ21" s="11"/>
      <c r="AR21" s="11"/>
      <c r="AS21" s="10"/>
      <c r="AT21" s="11"/>
      <c r="AU21" s="11"/>
      <c r="AV21" s="10"/>
    </row>
    <row r="22" spans="1:48" ht="19.5" customHeight="1" thickBot="1">
      <c r="A22" s="5">
        <v>17</v>
      </c>
      <c r="B22" s="7" t="s">
        <v>25</v>
      </c>
      <c r="C22" s="8">
        <v>285</v>
      </c>
      <c r="D22" s="8">
        <v>390</v>
      </c>
      <c r="E22" s="8">
        <v>314.4</v>
      </c>
      <c r="F22" s="8">
        <v>699.5</v>
      </c>
      <c r="G22" s="8">
        <v>306</v>
      </c>
      <c r="H22" s="8">
        <v>450</v>
      </c>
      <c r="I22" s="9">
        <f t="shared" si="0"/>
        <v>301.8</v>
      </c>
      <c r="J22" s="9">
        <f t="shared" si="1"/>
        <v>513.1666666666666</v>
      </c>
      <c r="K22" s="10">
        <v>100</v>
      </c>
      <c r="L22" s="8">
        <v>211.3</v>
      </c>
      <c r="M22" s="8">
        <v>822</v>
      </c>
      <c r="N22" s="8"/>
      <c r="O22" s="8"/>
      <c r="P22" s="8"/>
      <c r="Q22" s="8"/>
      <c r="R22" s="9">
        <f t="shared" si="2"/>
        <v>211.3</v>
      </c>
      <c r="S22" s="9">
        <f t="shared" si="3"/>
        <v>822</v>
      </c>
      <c r="T22" s="10">
        <v>33</v>
      </c>
      <c r="U22" s="8">
        <v>246</v>
      </c>
      <c r="V22" s="8">
        <v>396</v>
      </c>
      <c r="W22" s="8">
        <v>310</v>
      </c>
      <c r="X22" s="8">
        <v>392</v>
      </c>
      <c r="Y22" s="8">
        <v>399</v>
      </c>
      <c r="Z22" s="8">
        <v>595</v>
      </c>
      <c r="AA22" s="9">
        <f t="shared" si="4"/>
        <v>318.3333333333333</v>
      </c>
      <c r="AB22" s="9">
        <f t="shared" si="5"/>
        <v>461</v>
      </c>
      <c r="AC22" s="10">
        <v>100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9">
        <f t="shared" si="6"/>
      </c>
      <c r="AO22" s="9">
        <f t="shared" si="7"/>
      </c>
      <c r="AP22" s="10"/>
      <c r="AQ22" s="11"/>
      <c r="AR22" s="11"/>
      <c r="AS22" s="10"/>
      <c r="AT22" s="11"/>
      <c r="AU22" s="11"/>
      <c r="AV22" s="10"/>
    </row>
    <row r="23" spans="1:48" ht="19.5" customHeight="1" thickBot="1">
      <c r="A23" s="5">
        <v>18</v>
      </c>
      <c r="B23" s="7" t="s">
        <v>26</v>
      </c>
      <c r="C23" s="8">
        <v>120.8</v>
      </c>
      <c r="D23" s="8">
        <v>230</v>
      </c>
      <c r="E23" s="8">
        <v>295.9</v>
      </c>
      <c r="F23" s="8">
        <v>295.9</v>
      </c>
      <c r="G23" s="8">
        <v>241</v>
      </c>
      <c r="H23" s="8">
        <v>350</v>
      </c>
      <c r="I23" s="9">
        <f t="shared" si="0"/>
        <v>219.23333333333335</v>
      </c>
      <c r="J23" s="9">
        <f t="shared" si="1"/>
        <v>291.96666666666664</v>
      </c>
      <c r="K23" s="10">
        <v>100</v>
      </c>
      <c r="L23" s="8">
        <v>190</v>
      </c>
      <c r="M23" s="8">
        <v>1300</v>
      </c>
      <c r="N23" s="8"/>
      <c r="O23" s="8"/>
      <c r="P23" s="8">
        <v>160</v>
      </c>
      <c r="Q23" s="8">
        <v>160</v>
      </c>
      <c r="R23" s="9">
        <f t="shared" si="2"/>
        <v>175</v>
      </c>
      <c r="S23" s="9">
        <f t="shared" si="2"/>
        <v>730</v>
      </c>
      <c r="T23" s="10">
        <v>66</v>
      </c>
      <c r="U23" s="8">
        <v>150</v>
      </c>
      <c r="V23" s="8">
        <v>198</v>
      </c>
      <c r="W23" s="8">
        <v>182</v>
      </c>
      <c r="X23" s="8">
        <v>315</v>
      </c>
      <c r="Y23" s="8">
        <v>252</v>
      </c>
      <c r="Z23" s="8">
        <v>509</v>
      </c>
      <c r="AA23" s="9">
        <f t="shared" si="4"/>
        <v>194.66666666666666</v>
      </c>
      <c r="AB23" s="9">
        <f t="shared" si="5"/>
        <v>340.6666666666667</v>
      </c>
      <c r="AC23" s="10">
        <v>100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9">
        <f t="shared" si="6"/>
      </c>
      <c r="AO23" s="9">
        <f t="shared" si="7"/>
      </c>
      <c r="AP23" s="10"/>
      <c r="AQ23" s="11"/>
      <c r="AR23" s="11"/>
      <c r="AS23" s="10"/>
      <c r="AT23" s="11"/>
      <c r="AU23" s="11"/>
      <c r="AV23" s="10"/>
    </row>
    <row r="24" spans="1:48" ht="19.5" customHeight="1" thickBot="1">
      <c r="A24" s="5">
        <v>19</v>
      </c>
      <c r="B24" s="7" t="s">
        <v>27</v>
      </c>
      <c r="C24" s="8">
        <v>17.6</v>
      </c>
      <c r="D24" s="8">
        <v>104</v>
      </c>
      <c r="E24" s="8">
        <v>17.9</v>
      </c>
      <c r="F24" s="8">
        <v>114</v>
      </c>
      <c r="G24" s="8">
        <v>16.95</v>
      </c>
      <c r="H24" s="8">
        <v>159</v>
      </c>
      <c r="I24" s="9">
        <f t="shared" si="0"/>
        <v>17.483333333333334</v>
      </c>
      <c r="J24" s="9">
        <f t="shared" si="1"/>
        <v>125.66666666666667</v>
      </c>
      <c r="K24" s="10">
        <v>100</v>
      </c>
      <c r="L24" s="8">
        <v>27</v>
      </c>
      <c r="M24" s="8">
        <v>164.3</v>
      </c>
      <c r="N24" s="8">
        <v>30</v>
      </c>
      <c r="O24" s="8">
        <v>124</v>
      </c>
      <c r="P24" s="8">
        <v>30</v>
      </c>
      <c r="Q24" s="8">
        <v>105</v>
      </c>
      <c r="R24" s="9">
        <f t="shared" si="2"/>
        <v>29</v>
      </c>
      <c r="S24" s="9">
        <f t="shared" si="3"/>
        <v>131.1</v>
      </c>
      <c r="T24" s="10">
        <v>100</v>
      </c>
      <c r="U24" s="8">
        <v>30</v>
      </c>
      <c r="V24" s="8">
        <v>137</v>
      </c>
      <c r="W24" s="8">
        <v>25</v>
      </c>
      <c r="X24" s="8">
        <v>115</v>
      </c>
      <c r="Y24" s="8">
        <v>65</v>
      </c>
      <c r="Z24" s="8">
        <v>143</v>
      </c>
      <c r="AA24" s="9">
        <f t="shared" si="4"/>
        <v>40</v>
      </c>
      <c r="AB24" s="9">
        <f t="shared" si="5"/>
        <v>131.66666666666666</v>
      </c>
      <c r="AC24" s="10">
        <v>100</v>
      </c>
      <c r="AD24" s="8"/>
      <c r="AE24" s="8"/>
      <c r="AF24" s="8"/>
      <c r="AG24" s="8"/>
      <c r="AH24" s="8">
        <v>40</v>
      </c>
      <c r="AI24" s="8">
        <v>115</v>
      </c>
      <c r="AJ24" s="8"/>
      <c r="AK24" s="8"/>
      <c r="AL24" s="8"/>
      <c r="AM24" s="8"/>
      <c r="AN24" s="9">
        <f t="shared" si="6"/>
        <v>40</v>
      </c>
      <c r="AO24" s="9">
        <f t="shared" si="7"/>
        <v>115</v>
      </c>
      <c r="AP24" s="10">
        <v>100</v>
      </c>
      <c r="AQ24" s="11"/>
      <c r="AR24" s="11"/>
      <c r="AS24" s="10"/>
      <c r="AT24" s="11"/>
      <c r="AU24" s="11"/>
      <c r="AV24" s="10"/>
    </row>
    <row r="25" spans="1:48" ht="19.5" customHeight="1" thickBot="1">
      <c r="A25" s="5">
        <v>20</v>
      </c>
      <c r="B25" s="7" t="s">
        <v>50</v>
      </c>
      <c r="C25" s="8">
        <v>51.25</v>
      </c>
      <c r="D25" s="8">
        <v>68.16</v>
      </c>
      <c r="E25" s="8">
        <v>28.7</v>
      </c>
      <c r="F25" s="8">
        <v>70.8</v>
      </c>
      <c r="G25" s="8">
        <v>41.8</v>
      </c>
      <c r="H25" s="8">
        <v>64.95</v>
      </c>
      <c r="I25" s="9">
        <f t="shared" si="0"/>
        <v>40.583333333333336</v>
      </c>
      <c r="J25" s="9">
        <f t="shared" si="1"/>
        <v>67.96999999999998</v>
      </c>
      <c r="K25" s="10">
        <v>100</v>
      </c>
      <c r="L25" s="8">
        <v>61</v>
      </c>
      <c r="M25" s="8">
        <v>112.5</v>
      </c>
      <c r="N25" s="8">
        <v>43</v>
      </c>
      <c r="O25" s="8">
        <v>127.63</v>
      </c>
      <c r="P25" s="8">
        <v>68.4</v>
      </c>
      <c r="Q25" s="8">
        <v>68.4</v>
      </c>
      <c r="R25" s="9">
        <f t="shared" si="2"/>
        <v>57.46666666666667</v>
      </c>
      <c r="S25" s="9">
        <f t="shared" si="3"/>
        <v>102.84333333333332</v>
      </c>
      <c r="T25" s="10">
        <v>100</v>
      </c>
      <c r="U25" s="8">
        <v>41.25</v>
      </c>
      <c r="V25" s="8">
        <v>78.95</v>
      </c>
      <c r="W25" s="8">
        <v>42.5</v>
      </c>
      <c r="X25" s="8">
        <v>71</v>
      </c>
      <c r="Y25" s="8">
        <v>42</v>
      </c>
      <c r="Z25" s="8">
        <v>65.8</v>
      </c>
      <c r="AA25" s="9">
        <f t="shared" si="4"/>
        <v>41.916666666666664</v>
      </c>
      <c r="AB25" s="9">
        <f t="shared" si="5"/>
        <v>71.91666666666667</v>
      </c>
      <c r="AC25" s="10">
        <v>100</v>
      </c>
      <c r="AD25" s="8"/>
      <c r="AE25" s="8"/>
      <c r="AF25" s="8"/>
      <c r="AG25" s="8"/>
      <c r="AH25" s="8"/>
      <c r="AI25" s="8"/>
      <c r="AJ25" s="8">
        <v>61.8</v>
      </c>
      <c r="AK25" s="8">
        <v>63.16</v>
      </c>
      <c r="AL25" s="8"/>
      <c r="AM25" s="8"/>
      <c r="AN25" s="9">
        <f t="shared" si="6"/>
        <v>61.8</v>
      </c>
      <c r="AO25" s="9">
        <f t="shared" si="7"/>
        <v>63.16</v>
      </c>
      <c r="AP25" s="10">
        <v>100</v>
      </c>
      <c r="AQ25" s="11"/>
      <c r="AR25" s="11"/>
      <c r="AS25" s="10"/>
      <c r="AT25" s="11"/>
      <c r="AU25" s="11"/>
      <c r="AV25" s="10"/>
    </row>
    <row r="26" spans="1:48" ht="19.5" customHeight="1" thickBot="1">
      <c r="A26" s="5">
        <v>21</v>
      </c>
      <c r="B26" s="7" t="s">
        <v>51</v>
      </c>
      <c r="C26" s="8">
        <v>46.67</v>
      </c>
      <c r="D26" s="8">
        <v>51.3</v>
      </c>
      <c r="E26" s="8">
        <v>33.9</v>
      </c>
      <c r="F26" s="8">
        <v>43</v>
      </c>
      <c r="G26" s="8">
        <v>20.83</v>
      </c>
      <c r="H26" s="8">
        <v>71.05</v>
      </c>
      <c r="I26" s="9">
        <f t="shared" si="0"/>
        <v>33.8</v>
      </c>
      <c r="J26" s="9">
        <f t="shared" si="1"/>
        <v>55.11666666666667</v>
      </c>
      <c r="K26" s="10">
        <v>100</v>
      </c>
      <c r="L26" s="8">
        <v>44.83</v>
      </c>
      <c r="M26" s="8">
        <v>70.83</v>
      </c>
      <c r="N26" s="8">
        <v>33</v>
      </c>
      <c r="O26" s="8">
        <v>50</v>
      </c>
      <c r="P26" s="8">
        <v>46.7</v>
      </c>
      <c r="Q26" s="8">
        <v>46.7</v>
      </c>
      <c r="R26" s="9">
        <f t="shared" si="2"/>
        <v>41.51</v>
      </c>
      <c r="S26" s="9">
        <f t="shared" si="3"/>
        <v>55.843333333333334</v>
      </c>
      <c r="T26" s="10">
        <v>100</v>
      </c>
      <c r="U26" s="8">
        <v>48.57</v>
      </c>
      <c r="V26" s="8">
        <v>50</v>
      </c>
      <c r="W26" s="8">
        <v>45.7</v>
      </c>
      <c r="X26" s="8">
        <v>48.3</v>
      </c>
      <c r="Y26" s="8">
        <v>47.14</v>
      </c>
      <c r="Z26" s="8">
        <v>52.16</v>
      </c>
      <c r="AA26" s="9">
        <f t="shared" si="4"/>
        <v>47.13666666666668</v>
      </c>
      <c r="AB26" s="9">
        <f t="shared" si="5"/>
        <v>50.15333333333333</v>
      </c>
      <c r="AC26" s="10">
        <v>100</v>
      </c>
      <c r="AD26" s="8"/>
      <c r="AE26" s="8"/>
      <c r="AF26" s="8"/>
      <c r="AG26" s="8"/>
      <c r="AH26" s="8"/>
      <c r="AI26" s="8"/>
      <c r="AJ26" s="8">
        <v>42.86</v>
      </c>
      <c r="AK26" s="8">
        <v>43.3</v>
      </c>
      <c r="AL26" s="8"/>
      <c r="AM26" s="8"/>
      <c r="AN26" s="9">
        <f t="shared" si="6"/>
        <v>42.86</v>
      </c>
      <c r="AO26" s="9">
        <f t="shared" si="7"/>
        <v>43.3</v>
      </c>
      <c r="AP26" s="10">
        <v>100</v>
      </c>
      <c r="AQ26" s="11"/>
      <c r="AR26" s="11"/>
      <c r="AS26" s="10"/>
      <c r="AT26" s="11"/>
      <c r="AU26" s="11"/>
      <c r="AV26" s="10"/>
    </row>
    <row r="27" spans="1:48" ht="19.5" customHeight="1" thickBot="1">
      <c r="A27" s="5">
        <v>22</v>
      </c>
      <c r="B27" s="7" t="s">
        <v>28</v>
      </c>
      <c r="C27" s="8">
        <v>34.3</v>
      </c>
      <c r="D27" s="8">
        <v>89.9</v>
      </c>
      <c r="E27" s="8">
        <v>37.6</v>
      </c>
      <c r="F27" s="8">
        <v>80</v>
      </c>
      <c r="G27" s="8">
        <v>36</v>
      </c>
      <c r="H27" s="8">
        <v>82.95</v>
      </c>
      <c r="I27" s="9">
        <f t="shared" si="0"/>
        <v>35.96666666666667</v>
      </c>
      <c r="J27" s="9">
        <f t="shared" si="1"/>
        <v>84.28333333333335</v>
      </c>
      <c r="K27" s="10">
        <v>100</v>
      </c>
      <c r="L27" s="8">
        <v>41</v>
      </c>
      <c r="M27" s="8">
        <v>89</v>
      </c>
      <c r="N27" s="8">
        <v>45</v>
      </c>
      <c r="O27" s="8">
        <v>88</v>
      </c>
      <c r="P27" s="8">
        <v>49</v>
      </c>
      <c r="Q27" s="8">
        <v>55</v>
      </c>
      <c r="R27" s="9">
        <f t="shared" si="2"/>
        <v>45</v>
      </c>
      <c r="S27" s="9">
        <f t="shared" si="3"/>
        <v>77.33333333333333</v>
      </c>
      <c r="T27" s="10">
        <v>100</v>
      </c>
      <c r="U27" s="8">
        <v>48</v>
      </c>
      <c r="V27" s="8">
        <v>68</v>
      </c>
      <c r="W27" s="8">
        <v>45</v>
      </c>
      <c r="X27" s="8">
        <v>60</v>
      </c>
      <c r="Y27" s="8">
        <v>46</v>
      </c>
      <c r="Z27" s="8">
        <v>93.5</v>
      </c>
      <c r="AA27" s="9">
        <f t="shared" si="4"/>
        <v>46.333333333333336</v>
      </c>
      <c r="AB27" s="9">
        <f t="shared" si="5"/>
        <v>73.83333333333333</v>
      </c>
      <c r="AC27" s="10">
        <v>100</v>
      </c>
      <c r="AD27" s="8"/>
      <c r="AE27" s="8"/>
      <c r="AF27" s="8"/>
      <c r="AG27" s="8"/>
      <c r="AH27" s="8"/>
      <c r="AI27" s="8"/>
      <c r="AJ27" s="8"/>
      <c r="AK27" s="8"/>
      <c r="AL27" s="8">
        <v>40</v>
      </c>
      <c r="AM27" s="8">
        <v>75</v>
      </c>
      <c r="AN27" s="9">
        <f t="shared" si="6"/>
        <v>40</v>
      </c>
      <c r="AO27" s="9">
        <f t="shared" si="7"/>
        <v>75</v>
      </c>
      <c r="AP27" s="10">
        <v>100</v>
      </c>
      <c r="AQ27" s="11"/>
      <c r="AR27" s="11"/>
      <c r="AS27" s="10"/>
      <c r="AT27" s="11"/>
      <c r="AU27" s="11"/>
      <c r="AV27" s="10"/>
    </row>
    <row r="28" spans="1:48" ht="19.5" customHeight="1" thickBot="1">
      <c r="A28" s="5">
        <v>23</v>
      </c>
      <c r="B28" s="7" t="s">
        <v>29</v>
      </c>
      <c r="C28" s="8">
        <v>249.5</v>
      </c>
      <c r="D28" s="8">
        <v>275</v>
      </c>
      <c r="E28" s="8">
        <v>249.4</v>
      </c>
      <c r="F28" s="8">
        <v>357.1</v>
      </c>
      <c r="G28" s="8">
        <v>249.75</v>
      </c>
      <c r="H28" s="8">
        <v>444.17</v>
      </c>
      <c r="I28" s="9">
        <f t="shared" si="0"/>
        <v>249.54999999999998</v>
      </c>
      <c r="J28" s="9">
        <f t="shared" si="1"/>
        <v>358.75666666666666</v>
      </c>
      <c r="K28" s="10">
        <v>100</v>
      </c>
      <c r="L28" s="8">
        <v>227.5</v>
      </c>
      <c r="M28" s="8">
        <v>497.65</v>
      </c>
      <c r="N28" s="8">
        <v>297.5</v>
      </c>
      <c r="O28" s="8">
        <v>433</v>
      </c>
      <c r="P28" s="8"/>
      <c r="Q28" s="8"/>
      <c r="R28" s="9">
        <f t="shared" si="2"/>
        <v>262.5</v>
      </c>
      <c r="S28" s="9">
        <f t="shared" si="3"/>
        <v>465.325</v>
      </c>
      <c r="T28" s="10">
        <v>66</v>
      </c>
      <c r="U28" s="8">
        <v>305</v>
      </c>
      <c r="V28" s="8">
        <v>310</v>
      </c>
      <c r="W28" s="8">
        <v>368</v>
      </c>
      <c r="X28" s="8">
        <v>368</v>
      </c>
      <c r="Y28" s="8">
        <v>296</v>
      </c>
      <c r="Z28" s="8">
        <v>380</v>
      </c>
      <c r="AA28" s="9">
        <f t="shared" si="4"/>
        <v>323</v>
      </c>
      <c r="AB28" s="9">
        <f t="shared" si="5"/>
        <v>352.6666666666667</v>
      </c>
      <c r="AC28" s="10">
        <v>100</v>
      </c>
      <c r="AD28" s="8"/>
      <c r="AE28" s="8"/>
      <c r="AF28" s="8"/>
      <c r="AG28" s="8"/>
      <c r="AH28" s="8"/>
      <c r="AI28" s="8"/>
      <c r="AJ28" s="8"/>
      <c r="AK28" s="8"/>
      <c r="AL28" s="8">
        <v>250</v>
      </c>
      <c r="AM28" s="8">
        <v>272</v>
      </c>
      <c r="AN28" s="9">
        <f t="shared" si="6"/>
        <v>250</v>
      </c>
      <c r="AO28" s="9">
        <f t="shared" si="7"/>
        <v>272</v>
      </c>
      <c r="AP28" s="10">
        <v>100</v>
      </c>
      <c r="AQ28" s="11"/>
      <c r="AR28" s="11"/>
      <c r="AS28" s="10"/>
      <c r="AT28" s="11"/>
      <c r="AU28" s="11"/>
      <c r="AV28" s="10"/>
    </row>
    <row r="29" spans="1:48" ht="19.5" customHeight="1" thickBot="1">
      <c r="A29" s="5">
        <v>24</v>
      </c>
      <c r="B29" s="7" t="s">
        <v>30</v>
      </c>
      <c r="C29" s="8">
        <v>490</v>
      </c>
      <c r="D29" s="8">
        <v>721.7</v>
      </c>
      <c r="E29" s="8">
        <v>338</v>
      </c>
      <c r="F29" s="8">
        <v>777.2</v>
      </c>
      <c r="G29" s="8">
        <v>329</v>
      </c>
      <c r="H29" s="8">
        <v>716</v>
      </c>
      <c r="I29" s="9">
        <f t="shared" si="0"/>
        <v>385.6666666666667</v>
      </c>
      <c r="J29" s="9">
        <f t="shared" si="1"/>
        <v>738.3000000000001</v>
      </c>
      <c r="K29" s="10">
        <v>100</v>
      </c>
      <c r="L29" s="8">
        <v>632.78</v>
      </c>
      <c r="M29" s="8">
        <v>766.67</v>
      </c>
      <c r="N29" s="8">
        <v>400</v>
      </c>
      <c r="O29" s="8">
        <v>500</v>
      </c>
      <c r="P29" s="8">
        <v>483</v>
      </c>
      <c r="Q29" s="8">
        <v>694</v>
      </c>
      <c r="R29" s="9">
        <f t="shared" si="2"/>
        <v>505.26</v>
      </c>
      <c r="S29" s="9">
        <f t="shared" si="3"/>
        <v>653.5566666666667</v>
      </c>
      <c r="T29" s="10">
        <v>100</v>
      </c>
      <c r="U29" s="8">
        <v>505.6</v>
      </c>
      <c r="V29" s="8">
        <v>694.44</v>
      </c>
      <c r="W29" s="8">
        <v>280</v>
      </c>
      <c r="X29" s="8">
        <v>527.8</v>
      </c>
      <c r="Y29" s="8">
        <v>398</v>
      </c>
      <c r="Z29" s="8">
        <v>583</v>
      </c>
      <c r="AA29" s="9">
        <f t="shared" si="4"/>
        <v>394.5333333333333</v>
      </c>
      <c r="AB29" s="9">
        <f t="shared" si="5"/>
        <v>601.7466666666667</v>
      </c>
      <c r="AC29" s="10">
        <v>100</v>
      </c>
      <c r="AD29" s="8"/>
      <c r="AE29" s="8"/>
      <c r="AF29" s="8"/>
      <c r="AG29" s="8"/>
      <c r="AH29" s="8"/>
      <c r="AI29" s="8"/>
      <c r="AJ29" s="8"/>
      <c r="AK29" s="8"/>
      <c r="AL29" s="8">
        <v>460</v>
      </c>
      <c r="AM29" s="8">
        <v>460</v>
      </c>
      <c r="AN29" s="9">
        <f t="shared" si="6"/>
        <v>460</v>
      </c>
      <c r="AO29" s="9">
        <f t="shared" si="7"/>
        <v>460</v>
      </c>
      <c r="AP29" s="10">
        <v>100</v>
      </c>
      <c r="AQ29" s="11"/>
      <c r="AR29" s="11"/>
      <c r="AS29" s="10"/>
      <c r="AT29" s="11"/>
      <c r="AU29" s="11"/>
      <c r="AV29" s="10"/>
    </row>
    <row r="30" spans="1:48" ht="19.5" customHeight="1" thickBot="1">
      <c r="A30" s="5">
        <v>25</v>
      </c>
      <c r="B30" s="7" t="s">
        <v>31</v>
      </c>
      <c r="C30" s="8">
        <v>36.7</v>
      </c>
      <c r="D30" s="8">
        <v>65</v>
      </c>
      <c r="E30" s="8">
        <v>42.1</v>
      </c>
      <c r="F30" s="8">
        <v>70</v>
      </c>
      <c r="G30" s="8">
        <v>56.05</v>
      </c>
      <c r="H30" s="8">
        <v>68.85</v>
      </c>
      <c r="I30" s="9">
        <f t="shared" si="0"/>
        <v>44.95000000000001</v>
      </c>
      <c r="J30" s="9">
        <f t="shared" si="1"/>
        <v>67.95</v>
      </c>
      <c r="K30" s="10">
        <v>100</v>
      </c>
      <c r="L30" s="8">
        <v>43</v>
      </c>
      <c r="M30" s="8">
        <v>83</v>
      </c>
      <c r="N30" s="8">
        <v>55</v>
      </c>
      <c r="O30" s="8">
        <v>90</v>
      </c>
      <c r="P30" s="8">
        <v>69</v>
      </c>
      <c r="Q30" s="8">
        <v>69</v>
      </c>
      <c r="R30" s="9">
        <f t="shared" si="2"/>
        <v>55.666666666666664</v>
      </c>
      <c r="S30" s="9">
        <f t="shared" si="3"/>
        <v>80.66666666666667</v>
      </c>
      <c r="T30" s="10">
        <v>100</v>
      </c>
      <c r="U30" s="8">
        <v>64</v>
      </c>
      <c r="V30" s="8">
        <v>80</v>
      </c>
      <c r="W30" s="8">
        <v>60</v>
      </c>
      <c r="X30" s="8">
        <v>60</v>
      </c>
      <c r="Y30" s="8">
        <v>53</v>
      </c>
      <c r="Z30" s="8">
        <v>90.5</v>
      </c>
      <c r="AA30" s="9">
        <f t="shared" si="4"/>
        <v>59</v>
      </c>
      <c r="AB30" s="9">
        <f t="shared" si="5"/>
        <v>76.83333333333333</v>
      </c>
      <c r="AC30" s="10">
        <v>100</v>
      </c>
      <c r="AD30" s="8"/>
      <c r="AE30" s="8"/>
      <c r="AF30" s="8"/>
      <c r="AG30" s="8"/>
      <c r="AH30" s="8"/>
      <c r="AI30" s="8"/>
      <c r="AJ30" s="8"/>
      <c r="AK30" s="8"/>
      <c r="AL30" s="8">
        <v>66</v>
      </c>
      <c r="AM30" s="8">
        <v>66</v>
      </c>
      <c r="AN30" s="9">
        <f t="shared" si="6"/>
        <v>66</v>
      </c>
      <c r="AO30" s="9">
        <f t="shared" si="7"/>
        <v>66</v>
      </c>
      <c r="AP30" s="10">
        <v>100</v>
      </c>
      <c r="AQ30" s="11"/>
      <c r="AR30" s="11"/>
      <c r="AS30" s="10"/>
      <c r="AT30" s="11"/>
      <c r="AU30" s="11"/>
      <c r="AV30" s="10"/>
    </row>
    <row r="31" spans="1:48" ht="19.5" customHeight="1" thickBot="1">
      <c r="A31" s="5">
        <v>26</v>
      </c>
      <c r="B31" s="7" t="s">
        <v>32</v>
      </c>
      <c r="C31" s="8">
        <v>190.16</v>
      </c>
      <c r="D31" s="8">
        <v>194.4</v>
      </c>
      <c r="E31" s="8">
        <v>178.5</v>
      </c>
      <c r="F31" s="8">
        <v>269.5</v>
      </c>
      <c r="G31" s="8">
        <v>145.83</v>
      </c>
      <c r="H31" s="8">
        <v>256.86</v>
      </c>
      <c r="I31" s="9">
        <f t="shared" si="0"/>
        <v>171.49666666666667</v>
      </c>
      <c r="J31" s="9">
        <f t="shared" si="1"/>
        <v>240.25333333333333</v>
      </c>
      <c r="K31" s="10">
        <v>100</v>
      </c>
      <c r="L31" s="8">
        <v>207.5</v>
      </c>
      <c r="M31" s="8">
        <v>255</v>
      </c>
      <c r="N31" s="8">
        <v>224</v>
      </c>
      <c r="O31" s="8">
        <v>224</v>
      </c>
      <c r="P31" s="8">
        <v>196</v>
      </c>
      <c r="Q31" s="8">
        <v>250</v>
      </c>
      <c r="R31" s="9">
        <f t="shared" si="2"/>
        <v>209.16666666666666</v>
      </c>
      <c r="S31" s="9">
        <f t="shared" si="3"/>
        <v>243</v>
      </c>
      <c r="T31" s="10">
        <v>100</v>
      </c>
      <c r="U31" s="8">
        <v>225</v>
      </c>
      <c r="V31" s="8">
        <v>288.9</v>
      </c>
      <c r="W31" s="8">
        <v>200</v>
      </c>
      <c r="X31" s="8">
        <v>200</v>
      </c>
      <c r="Y31" s="8">
        <v>195</v>
      </c>
      <c r="Z31" s="8">
        <v>331</v>
      </c>
      <c r="AA31" s="9">
        <f t="shared" si="4"/>
        <v>206.66666666666666</v>
      </c>
      <c r="AB31" s="9">
        <f t="shared" si="5"/>
        <v>273.3</v>
      </c>
      <c r="AC31" s="10">
        <v>100</v>
      </c>
      <c r="AD31" s="8"/>
      <c r="AE31" s="8"/>
      <c r="AF31" s="8"/>
      <c r="AG31" s="8"/>
      <c r="AH31" s="8"/>
      <c r="AI31" s="8"/>
      <c r="AJ31" s="8"/>
      <c r="AK31" s="8"/>
      <c r="AL31" s="8">
        <v>180</v>
      </c>
      <c r="AM31" s="8">
        <v>225</v>
      </c>
      <c r="AN31" s="9">
        <f t="shared" si="6"/>
        <v>180</v>
      </c>
      <c r="AO31" s="9">
        <f t="shared" si="7"/>
        <v>225</v>
      </c>
      <c r="AP31" s="10">
        <v>100</v>
      </c>
      <c r="AQ31" s="11"/>
      <c r="AR31" s="11"/>
      <c r="AS31" s="10"/>
      <c r="AT31" s="11"/>
      <c r="AU31" s="11"/>
      <c r="AV31" s="10"/>
    </row>
    <row r="32" spans="1:48" ht="19.5" customHeight="1" thickBot="1">
      <c r="A32" s="5">
        <v>27</v>
      </c>
      <c r="B32" s="7" t="s">
        <v>33</v>
      </c>
      <c r="C32" s="8">
        <v>240</v>
      </c>
      <c r="D32" s="8">
        <v>499</v>
      </c>
      <c r="E32" s="8">
        <v>429</v>
      </c>
      <c r="F32" s="8">
        <v>999</v>
      </c>
      <c r="G32" s="8">
        <v>312</v>
      </c>
      <c r="H32" s="8">
        <v>617</v>
      </c>
      <c r="I32" s="9">
        <f t="shared" si="0"/>
        <v>327</v>
      </c>
      <c r="J32" s="9">
        <f t="shared" si="1"/>
        <v>705</v>
      </c>
      <c r="K32" s="10">
        <v>100</v>
      </c>
      <c r="L32" s="8">
        <v>382.5</v>
      </c>
      <c r="M32" s="8">
        <v>770</v>
      </c>
      <c r="N32" s="8">
        <v>417</v>
      </c>
      <c r="O32" s="8">
        <v>500</v>
      </c>
      <c r="P32" s="8">
        <v>293</v>
      </c>
      <c r="Q32" s="8">
        <v>423</v>
      </c>
      <c r="R32" s="9">
        <f t="shared" si="2"/>
        <v>364.1666666666667</v>
      </c>
      <c r="S32" s="9">
        <f t="shared" si="3"/>
        <v>564.3333333333334</v>
      </c>
      <c r="T32" s="10">
        <v>100</v>
      </c>
      <c r="U32" s="8">
        <v>367</v>
      </c>
      <c r="V32" s="8">
        <v>396</v>
      </c>
      <c r="W32" s="8">
        <v>397</v>
      </c>
      <c r="X32" s="8">
        <v>460</v>
      </c>
      <c r="Y32" s="8">
        <v>350</v>
      </c>
      <c r="Z32" s="8">
        <v>1299</v>
      </c>
      <c r="AA32" s="9">
        <f t="shared" si="4"/>
        <v>371.3333333333333</v>
      </c>
      <c r="AB32" s="9">
        <f t="shared" si="5"/>
        <v>718.3333333333334</v>
      </c>
      <c r="AC32" s="10">
        <v>100</v>
      </c>
      <c r="AD32" s="8"/>
      <c r="AE32" s="8"/>
      <c r="AF32" s="8"/>
      <c r="AG32" s="8"/>
      <c r="AH32" s="8"/>
      <c r="AI32" s="8"/>
      <c r="AJ32" s="8"/>
      <c r="AK32" s="8"/>
      <c r="AL32" s="8">
        <v>380</v>
      </c>
      <c r="AM32" s="8">
        <v>420</v>
      </c>
      <c r="AN32" s="9">
        <f t="shared" si="6"/>
        <v>380</v>
      </c>
      <c r="AO32" s="9">
        <f t="shared" si="7"/>
        <v>420</v>
      </c>
      <c r="AP32" s="10">
        <v>100</v>
      </c>
      <c r="AQ32" s="11"/>
      <c r="AR32" s="11"/>
      <c r="AS32" s="10"/>
      <c r="AT32" s="11"/>
      <c r="AU32" s="11"/>
      <c r="AV32" s="10"/>
    </row>
    <row r="33" spans="1:48" ht="19.5" customHeight="1" thickBot="1">
      <c r="A33" s="5">
        <v>28</v>
      </c>
      <c r="B33" s="7" t="s">
        <v>34</v>
      </c>
      <c r="C33" s="8">
        <v>27.6</v>
      </c>
      <c r="D33" s="8">
        <v>27.6</v>
      </c>
      <c r="E33" s="8">
        <v>29.9</v>
      </c>
      <c r="F33" s="8">
        <v>29.9</v>
      </c>
      <c r="G33" s="8">
        <v>24.4</v>
      </c>
      <c r="H33" s="8">
        <v>42.9</v>
      </c>
      <c r="I33" s="9">
        <f t="shared" si="0"/>
        <v>27.3</v>
      </c>
      <c r="J33" s="9">
        <f t="shared" si="1"/>
        <v>33.46666666666667</v>
      </c>
      <c r="K33" s="10">
        <v>100</v>
      </c>
      <c r="L33" s="8">
        <v>49</v>
      </c>
      <c r="M33" s="8">
        <v>49</v>
      </c>
      <c r="N33" s="8">
        <v>30</v>
      </c>
      <c r="O33" s="8">
        <v>30</v>
      </c>
      <c r="P33" s="8"/>
      <c r="Q33" s="8"/>
      <c r="R33" s="9">
        <f t="shared" si="2"/>
        <v>39.5</v>
      </c>
      <c r="S33" s="9">
        <f t="shared" si="3"/>
        <v>39.5</v>
      </c>
      <c r="T33" s="10">
        <v>66</v>
      </c>
      <c r="U33" s="8"/>
      <c r="V33" s="8"/>
      <c r="W33" s="8"/>
      <c r="X33" s="8"/>
      <c r="Y33" s="8">
        <v>52</v>
      </c>
      <c r="Z33" s="8">
        <v>52</v>
      </c>
      <c r="AA33" s="9">
        <f t="shared" si="4"/>
        <v>52</v>
      </c>
      <c r="AB33" s="9">
        <f t="shared" si="5"/>
        <v>52</v>
      </c>
      <c r="AC33" s="10">
        <v>33</v>
      </c>
      <c r="AD33" s="8"/>
      <c r="AE33" s="8"/>
      <c r="AF33" s="8">
        <v>40</v>
      </c>
      <c r="AG33" s="8">
        <v>40</v>
      </c>
      <c r="AH33" s="8"/>
      <c r="AI33" s="8"/>
      <c r="AJ33" s="8"/>
      <c r="AK33" s="8"/>
      <c r="AL33" s="8"/>
      <c r="AM33" s="8"/>
      <c r="AN33" s="9">
        <f t="shared" si="6"/>
        <v>40</v>
      </c>
      <c r="AO33" s="9">
        <f t="shared" si="7"/>
        <v>40</v>
      </c>
      <c r="AP33" s="10">
        <v>100</v>
      </c>
      <c r="AQ33" s="11"/>
      <c r="AR33" s="11"/>
      <c r="AS33" s="10"/>
      <c r="AT33" s="11"/>
      <c r="AU33" s="11"/>
      <c r="AV33" s="10"/>
    </row>
    <row r="34" spans="1:48" ht="19.5" customHeight="1" thickBot="1">
      <c r="A34" s="5">
        <v>29</v>
      </c>
      <c r="B34" s="7" t="s">
        <v>35</v>
      </c>
      <c r="C34" s="8">
        <v>35.9</v>
      </c>
      <c r="D34" s="8">
        <v>35.9</v>
      </c>
      <c r="E34" s="8">
        <v>38.9</v>
      </c>
      <c r="F34" s="8">
        <v>38.9</v>
      </c>
      <c r="G34" s="8">
        <v>32</v>
      </c>
      <c r="H34" s="8">
        <v>39.9</v>
      </c>
      <c r="I34" s="9">
        <f t="shared" si="0"/>
        <v>35.6</v>
      </c>
      <c r="J34" s="9">
        <f t="shared" si="1"/>
        <v>38.23333333333333</v>
      </c>
      <c r="K34" s="10">
        <v>100</v>
      </c>
      <c r="L34" s="8">
        <v>39.6</v>
      </c>
      <c r="M34" s="8">
        <v>39.6</v>
      </c>
      <c r="N34" s="8">
        <v>41.8</v>
      </c>
      <c r="O34" s="8">
        <v>41.8</v>
      </c>
      <c r="P34" s="8"/>
      <c r="Q34" s="8"/>
      <c r="R34" s="9">
        <f t="shared" si="2"/>
        <v>40.7</v>
      </c>
      <c r="S34" s="9">
        <f t="shared" si="3"/>
        <v>40.7</v>
      </c>
      <c r="T34" s="10">
        <v>66</v>
      </c>
      <c r="U34" s="8"/>
      <c r="V34" s="8"/>
      <c r="W34" s="8"/>
      <c r="X34" s="8"/>
      <c r="Y34" s="8">
        <v>50.6</v>
      </c>
      <c r="Z34" s="8">
        <v>50.6</v>
      </c>
      <c r="AA34" s="9">
        <f t="shared" si="4"/>
        <v>50.6</v>
      </c>
      <c r="AB34" s="9">
        <f t="shared" si="5"/>
        <v>50.6</v>
      </c>
      <c r="AC34" s="10">
        <v>33</v>
      </c>
      <c r="AD34" s="8"/>
      <c r="AE34" s="8"/>
      <c r="AF34" s="8">
        <v>45</v>
      </c>
      <c r="AG34" s="8">
        <v>45</v>
      </c>
      <c r="AH34" s="8"/>
      <c r="AI34" s="8"/>
      <c r="AJ34" s="8"/>
      <c r="AK34" s="8"/>
      <c r="AL34" s="8"/>
      <c r="AM34" s="8"/>
      <c r="AN34" s="9">
        <f t="shared" si="6"/>
        <v>45</v>
      </c>
      <c r="AO34" s="9">
        <f t="shared" si="7"/>
        <v>45</v>
      </c>
      <c r="AP34" s="10">
        <v>100</v>
      </c>
      <c r="AQ34" s="11"/>
      <c r="AR34" s="11"/>
      <c r="AS34" s="10"/>
      <c r="AT34" s="11"/>
      <c r="AU34" s="11"/>
      <c r="AV34" s="10"/>
    </row>
    <row r="35" spans="1:48" ht="19.5" customHeight="1" thickBot="1">
      <c r="A35" s="5">
        <v>30</v>
      </c>
      <c r="B35" s="7" t="s">
        <v>36</v>
      </c>
      <c r="C35" s="8">
        <v>30.9</v>
      </c>
      <c r="D35" s="8">
        <v>30.9</v>
      </c>
      <c r="E35" s="8">
        <v>39.9</v>
      </c>
      <c r="F35" s="8">
        <v>39.9</v>
      </c>
      <c r="G35" s="8">
        <v>54</v>
      </c>
      <c r="H35" s="8">
        <v>54</v>
      </c>
      <c r="I35" s="9">
        <f t="shared" si="0"/>
        <v>41.6</v>
      </c>
      <c r="J35" s="9">
        <f t="shared" si="1"/>
        <v>41.6</v>
      </c>
      <c r="K35" s="10">
        <v>100</v>
      </c>
      <c r="L35" s="8">
        <v>62.3</v>
      </c>
      <c r="M35" s="8">
        <v>62.3</v>
      </c>
      <c r="N35" s="8">
        <v>29</v>
      </c>
      <c r="O35" s="8">
        <v>29</v>
      </c>
      <c r="P35" s="8"/>
      <c r="Q35" s="8"/>
      <c r="R35" s="9">
        <f t="shared" si="2"/>
        <v>45.65</v>
      </c>
      <c r="S35" s="9">
        <f t="shared" si="3"/>
        <v>45.65</v>
      </c>
      <c r="T35" s="10">
        <v>66</v>
      </c>
      <c r="U35" s="8"/>
      <c r="V35" s="8"/>
      <c r="W35" s="8"/>
      <c r="X35" s="8"/>
      <c r="Y35" s="8">
        <v>38.5</v>
      </c>
      <c r="Z35" s="8">
        <v>38.5</v>
      </c>
      <c r="AA35" s="9">
        <f t="shared" si="4"/>
        <v>38.5</v>
      </c>
      <c r="AB35" s="9">
        <f t="shared" si="5"/>
        <v>38.5</v>
      </c>
      <c r="AC35" s="10">
        <v>33</v>
      </c>
      <c r="AD35" s="8"/>
      <c r="AE35" s="8"/>
      <c r="AF35" s="8">
        <v>45</v>
      </c>
      <c r="AG35" s="8">
        <v>45</v>
      </c>
      <c r="AH35" s="8"/>
      <c r="AI35" s="8"/>
      <c r="AJ35" s="8"/>
      <c r="AK35" s="8"/>
      <c r="AL35" s="8"/>
      <c r="AM35" s="8"/>
      <c r="AN35" s="9">
        <f t="shared" si="6"/>
        <v>45</v>
      </c>
      <c r="AO35" s="9">
        <f t="shared" si="7"/>
        <v>45</v>
      </c>
      <c r="AP35" s="10">
        <v>100</v>
      </c>
      <c r="AQ35" s="11"/>
      <c r="AR35" s="11"/>
      <c r="AS35" s="10"/>
      <c r="AT35" s="11"/>
      <c r="AU35" s="11"/>
      <c r="AV35" s="10"/>
    </row>
    <row r="36" spans="1:48" ht="19.5" customHeight="1" thickBot="1">
      <c r="A36" s="5">
        <v>31</v>
      </c>
      <c r="B36" s="7" t="s">
        <v>37</v>
      </c>
      <c r="C36" s="8">
        <v>41.9</v>
      </c>
      <c r="D36" s="8">
        <v>41.9</v>
      </c>
      <c r="E36" s="8">
        <v>39.9</v>
      </c>
      <c r="F36" s="8">
        <v>48.9</v>
      </c>
      <c r="G36" s="8">
        <v>44</v>
      </c>
      <c r="H36" s="8">
        <v>49.9</v>
      </c>
      <c r="I36" s="9">
        <f t="shared" si="0"/>
        <v>41.93333333333333</v>
      </c>
      <c r="J36" s="9">
        <f t="shared" si="1"/>
        <v>46.9</v>
      </c>
      <c r="K36" s="10">
        <v>100</v>
      </c>
      <c r="L36" s="8">
        <v>55.5</v>
      </c>
      <c r="M36" s="8">
        <v>55.5</v>
      </c>
      <c r="N36" s="8">
        <v>41.8</v>
      </c>
      <c r="O36" s="8">
        <v>41.8</v>
      </c>
      <c r="P36" s="8"/>
      <c r="Q36" s="8"/>
      <c r="R36" s="9">
        <f t="shared" si="2"/>
        <v>48.65</v>
      </c>
      <c r="S36" s="9">
        <f t="shared" si="3"/>
        <v>48.65</v>
      </c>
      <c r="T36" s="10">
        <v>66</v>
      </c>
      <c r="U36" s="8"/>
      <c r="V36" s="8"/>
      <c r="W36" s="8"/>
      <c r="X36" s="8"/>
      <c r="Y36" s="8">
        <v>44</v>
      </c>
      <c r="Z36" s="8">
        <v>94</v>
      </c>
      <c r="AA36" s="9">
        <f t="shared" si="4"/>
        <v>44</v>
      </c>
      <c r="AB36" s="9">
        <f t="shared" si="5"/>
        <v>94</v>
      </c>
      <c r="AC36" s="10">
        <v>33</v>
      </c>
      <c r="AD36" s="8"/>
      <c r="AE36" s="8"/>
      <c r="AF36" s="8">
        <v>50</v>
      </c>
      <c r="AG36" s="8">
        <v>50</v>
      </c>
      <c r="AH36" s="8"/>
      <c r="AI36" s="8"/>
      <c r="AJ36" s="8"/>
      <c r="AK36" s="8"/>
      <c r="AL36" s="8"/>
      <c r="AM36" s="8"/>
      <c r="AN36" s="9">
        <f t="shared" si="6"/>
        <v>50</v>
      </c>
      <c r="AO36" s="9">
        <f t="shared" si="7"/>
        <v>50</v>
      </c>
      <c r="AP36" s="10">
        <v>100</v>
      </c>
      <c r="AQ36" s="11"/>
      <c r="AR36" s="11"/>
      <c r="AS36" s="10"/>
      <c r="AT36" s="11"/>
      <c r="AU36" s="11"/>
      <c r="AV36" s="10"/>
    </row>
    <row r="37" spans="1:48" ht="19.5" customHeight="1" thickBot="1">
      <c r="A37" s="5">
        <v>32</v>
      </c>
      <c r="B37" s="7" t="s">
        <v>38</v>
      </c>
      <c r="C37" s="8">
        <v>70.3</v>
      </c>
      <c r="D37" s="8">
        <v>70.3</v>
      </c>
      <c r="E37" s="8">
        <v>59.9</v>
      </c>
      <c r="F37" s="8">
        <v>69.9</v>
      </c>
      <c r="G37" s="8">
        <v>105</v>
      </c>
      <c r="H37" s="8">
        <v>139</v>
      </c>
      <c r="I37" s="9">
        <f t="shared" si="0"/>
        <v>78.39999999999999</v>
      </c>
      <c r="J37" s="9">
        <f t="shared" si="1"/>
        <v>93.06666666666666</v>
      </c>
      <c r="K37" s="10">
        <v>100</v>
      </c>
      <c r="L37" s="8">
        <v>55</v>
      </c>
      <c r="M37" s="8">
        <v>84.9</v>
      </c>
      <c r="N37" s="8">
        <v>94</v>
      </c>
      <c r="O37" s="8">
        <v>94</v>
      </c>
      <c r="P37" s="8"/>
      <c r="Q37" s="8"/>
      <c r="R37" s="9">
        <f t="shared" si="2"/>
        <v>74.5</v>
      </c>
      <c r="S37" s="9">
        <f t="shared" si="3"/>
        <v>89.45</v>
      </c>
      <c r="T37" s="10">
        <v>66</v>
      </c>
      <c r="U37" s="8"/>
      <c r="V37" s="8"/>
      <c r="W37" s="8"/>
      <c r="X37" s="8"/>
      <c r="Y37" s="8">
        <v>120</v>
      </c>
      <c r="Z37" s="8">
        <v>120</v>
      </c>
      <c r="AA37" s="9">
        <f t="shared" si="4"/>
        <v>120</v>
      </c>
      <c r="AB37" s="9">
        <f t="shared" si="5"/>
        <v>120</v>
      </c>
      <c r="AC37" s="10">
        <v>33</v>
      </c>
      <c r="AD37" s="8"/>
      <c r="AE37" s="8"/>
      <c r="AF37" s="8">
        <v>60</v>
      </c>
      <c r="AG37" s="8">
        <v>110</v>
      </c>
      <c r="AH37" s="8"/>
      <c r="AI37" s="8"/>
      <c r="AJ37" s="8"/>
      <c r="AK37" s="8"/>
      <c r="AL37" s="8"/>
      <c r="AM37" s="8"/>
      <c r="AN37" s="9">
        <f t="shared" si="6"/>
        <v>60</v>
      </c>
      <c r="AO37" s="9">
        <f t="shared" si="7"/>
        <v>110</v>
      </c>
      <c r="AP37" s="10">
        <v>100</v>
      </c>
      <c r="AQ37" s="11"/>
      <c r="AR37" s="11"/>
      <c r="AS37" s="10"/>
      <c r="AT37" s="11"/>
      <c r="AU37" s="11"/>
      <c r="AV37" s="10"/>
    </row>
    <row r="38" spans="1:48" ht="19.5" customHeight="1" thickBot="1">
      <c r="A38" s="5">
        <v>33</v>
      </c>
      <c r="B38" s="7" t="s">
        <v>39</v>
      </c>
      <c r="C38" s="8">
        <v>91.1</v>
      </c>
      <c r="D38" s="8">
        <v>91.1</v>
      </c>
      <c r="E38" s="8">
        <v>91.9</v>
      </c>
      <c r="F38" s="8">
        <v>169.9</v>
      </c>
      <c r="G38" s="8">
        <v>145</v>
      </c>
      <c r="H38" s="8">
        <v>199</v>
      </c>
      <c r="I38" s="9">
        <f t="shared" si="0"/>
        <v>109.33333333333333</v>
      </c>
      <c r="J38" s="9">
        <f t="shared" si="1"/>
        <v>153.33333333333334</v>
      </c>
      <c r="K38" s="10">
        <v>100</v>
      </c>
      <c r="L38" s="8">
        <v>110</v>
      </c>
      <c r="M38" s="8">
        <v>129</v>
      </c>
      <c r="N38" s="8">
        <v>112.5</v>
      </c>
      <c r="O38" s="8">
        <v>112.5</v>
      </c>
      <c r="P38" s="8"/>
      <c r="Q38" s="8"/>
      <c r="R38" s="9">
        <f t="shared" si="2"/>
        <v>111.25</v>
      </c>
      <c r="S38" s="9">
        <f t="shared" si="3"/>
        <v>120.75</v>
      </c>
      <c r="T38" s="10">
        <v>66</v>
      </c>
      <c r="U38" s="8"/>
      <c r="V38" s="8"/>
      <c r="W38" s="8"/>
      <c r="X38" s="8"/>
      <c r="Y38" s="8">
        <v>98</v>
      </c>
      <c r="Z38" s="8">
        <v>196</v>
      </c>
      <c r="AA38" s="9">
        <f t="shared" si="4"/>
        <v>98</v>
      </c>
      <c r="AB38" s="9">
        <f t="shared" si="5"/>
        <v>196</v>
      </c>
      <c r="AC38" s="10">
        <v>33</v>
      </c>
      <c r="AD38" s="8"/>
      <c r="AE38" s="8"/>
      <c r="AF38" s="8">
        <v>80</v>
      </c>
      <c r="AG38" s="8">
        <v>150</v>
      </c>
      <c r="AH38" s="8"/>
      <c r="AI38" s="8"/>
      <c r="AJ38" s="8"/>
      <c r="AK38" s="8"/>
      <c r="AL38" s="8"/>
      <c r="AM38" s="8"/>
      <c r="AN38" s="9">
        <f t="shared" si="6"/>
        <v>80</v>
      </c>
      <c r="AO38" s="9">
        <f t="shared" si="7"/>
        <v>150</v>
      </c>
      <c r="AP38" s="10">
        <v>100</v>
      </c>
      <c r="AQ38" s="11"/>
      <c r="AR38" s="11"/>
      <c r="AS38" s="10"/>
      <c r="AT38" s="11"/>
      <c r="AU38" s="11"/>
      <c r="AV38" s="10"/>
    </row>
    <row r="39" spans="1:48" ht="19.5" customHeight="1" thickBot="1">
      <c r="A39" s="5">
        <v>34</v>
      </c>
      <c r="B39" s="7" t="s">
        <v>40</v>
      </c>
      <c r="C39" s="8">
        <v>89.9</v>
      </c>
      <c r="D39" s="8">
        <v>89.9</v>
      </c>
      <c r="E39" s="8">
        <v>99.9</v>
      </c>
      <c r="F39" s="8">
        <v>189.9</v>
      </c>
      <c r="G39" s="8">
        <v>189</v>
      </c>
      <c r="H39" s="8">
        <v>219</v>
      </c>
      <c r="I39" s="9">
        <f t="shared" si="0"/>
        <v>126.26666666666667</v>
      </c>
      <c r="J39" s="9">
        <f t="shared" si="1"/>
        <v>166.26666666666668</v>
      </c>
      <c r="K39" s="10">
        <v>100</v>
      </c>
      <c r="L39" s="8">
        <v>269</v>
      </c>
      <c r="M39" s="8">
        <v>269</v>
      </c>
      <c r="N39" s="8"/>
      <c r="O39" s="8"/>
      <c r="P39" s="8"/>
      <c r="Q39" s="8"/>
      <c r="R39" s="9">
        <f t="shared" si="2"/>
        <v>269</v>
      </c>
      <c r="S39" s="9">
        <f t="shared" si="3"/>
        <v>269</v>
      </c>
      <c r="T39" s="10">
        <v>33</v>
      </c>
      <c r="U39" s="8"/>
      <c r="V39" s="8"/>
      <c r="W39" s="8"/>
      <c r="X39" s="8"/>
      <c r="Y39" s="8">
        <v>189</v>
      </c>
      <c r="Z39" s="8">
        <v>319</v>
      </c>
      <c r="AA39" s="9">
        <f t="shared" si="4"/>
        <v>189</v>
      </c>
      <c r="AB39" s="9">
        <f t="shared" si="5"/>
        <v>319</v>
      </c>
      <c r="AC39" s="10">
        <v>33</v>
      </c>
      <c r="AD39" s="8"/>
      <c r="AE39" s="8"/>
      <c r="AF39" s="8">
        <v>70</v>
      </c>
      <c r="AG39" s="8">
        <v>260</v>
      </c>
      <c r="AH39" s="8"/>
      <c r="AI39" s="8"/>
      <c r="AJ39" s="8"/>
      <c r="AK39" s="8"/>
      <c r="AL39" s="8"/>
      <c r="AM39" s="8"/>
      <c r="AN39" s="9">
        <f t="shared" si="6"/>
        <v>70</v>
      </c>
      <c r="AO39" s="9">
        <f t="shared" si="7"/>
        <v>260</v>
      </c>
      <c r="AP39" s="10">
        <v>100</v>
      </c>
      <c r="AQ39" s="11"/>
      <c r="AR39" s="11"/>
      <c r="AS39" s="10"/>
      <c r="AT39" s="11"/>
      <c r="AU39" s="11"/>
      <c r="AV39" s="10"/>
    </row>
    <row r="40" spans="1:48" ht="19.5" customHeight="1" thickBot="1">
      <c r="A40" s="5">
        <v>35</v>
      </c>
      <c r="B40" s="7" t="s">
        <v>41</v>
      </c>
      <c r="C40" s="8">
        <v>98.9</v>
      </c>
      <c r="D40" s="8">
        <v>98.4</v>
      </c>
      <c r="E40" s="8">
        <v>94.9</v>
      </c>
      <c r="F40" s="8">
        <v>149</v>
      </c>
      <c r="G40" s="8">
        <v>66.9</v>
      </c>
      <c r="H40" s="8">
        <v>99.9</v>
      </c>
      <c r="I40" s="9">
        <f t="shared" si="0"/>
        <v>86.90000000000002</v>
      </c>
      <c r="J40" s="9">
        <f t="shared" si="1"/>
        <v>115.76666666666667</v>
      </c>
      <c r="K40" s="10">
        <v>100</v>
      </c>
      <c r="L40" s="8">
        <v>89</v>
      </c>
      <c r="M40" s="8">
        <v>90</v>
      </c>
      <c r="N40" s="8">
        <v>125</v>
      </c>
      <c r="O40" s="8">
        <v>137.5</v>
      </c>
      <c r="P40" s="8"/>
      <c r="Q40" s="8"/>
      <c r="R40" s="9">
        <f t="shared" si="2"/>
        <v>107</v>
      </c>
      <c r="S40" s="9">
        <f t="shared" si="3"/>
        <v>113.75</v>
      </c>
      <c r="T40" s="10">
        <v>66</v>
      </c>
      <c r="U40" s="8"/>
      <c r="V40" s="8"/>
      <c r="W40" s="8"/>
      <c r="X40" s="8"/>
      <c r="Y40" s="8">
        <v>149</v>
      </c>
      <c r="Z40" s="8">
        <v>175</v>
      </c>
      <c r="AA40" s="9">
        <f t="shared" si="4"/>
        <v>149</v>
      </c>
      <c r="AB40" s="9">
        <f t="shared" si="5"/>
        <v>175</v>
      </c>
      <c r="AC40" s="10">
        <v>33</v>
      </c>
      <c r="AD40" s="8"/>
      <c r="AE40" s="8"/>
      <c r="AF40" s="8">
        <v>120</v>
      </c>
      <c r="AG40" s="8">
        <v>120</v>
      </c>
      <c r="AH40" s="8"/>
      <c r="AI40" s="8"/>
      <c r="AJ40" s="8"/>
      <c r="AK40" s="8"/>
      <c r="AL40" s="8"/>
      <c r="AM40" s="8"/>
      <c r="AN40" s="9">
        <f t="shared" si="6"/>
        <v>120</v>
      </c>
      <c r="AO40" s="9">
        <f t="shared" si="7"/>
        <v>120</v>
      </c>
      <c r="AP40" s="10">
        <v>100</v>
      </c>
      <c r="AQ40" s="11"/>
      <c r="AR40" s="11"/>
      <c r="AS40" s="10"/>
      <c r="AT40" s="11"/>
      <c r="AU40" s="11"/>
      <c r="AV40" s="10"/>
    </row>
    <row r="41" spans="1:48" ht="19.5" customHeight="1" thickBot="1">
      <c r="A41" s="5">
        <v>36</v>
      </c>
      <c r="B41" s="7" t="s">
        <v>42</v>
      </c>
      <c r="C41" s="8">
        <v>59.6</v>
      </c>
      <c r="D41" s="8">
        <v>59.6</v>
      </c>
      <c r="E41" s="8">
        <v>59.9</v>
      </c>
      <c r="F41" s="8">
        <v>59.9</v>
      </c>
      <c r="G41" s="8">
        <v>59</v>
      </c>
      <c r="H41" s="8">
        <v>59</v>
      </c>
      <c r="I41" s="9">
        <f t="shared" si="0"/>
        <v>59.5</v>
      </c>
      <c r="J41" s="9">
        <f t="shared" si="1"/>
        <v>59.5</v>
      </c>
      <c r="K41" s="10">
        <v>100</v>
      </c>
      <c r="L41" s="8">
        <v>71.7</v>
      </c>
      <c r="M41" s="8">
        <v>71.7</v>
      </c>
      <c r="N41" s="8"/>
      <c r="O41" s="8"/>
      <c r="P41" s="8"/>
      <c r="Q41" s="8"/>
      <c r="R41" s="9">
        <f t="shared" si="2"/>
        <v>71.7</v>
      </c>
      <c r="S41" s="9">
        <f t="shared" si="3"/>
        <v>71.7</v>
      </c>
      <c r="T41" s="10">
        <v>33</v>
      </c>
      <c r="U41" s="8"/>
      <c r="V41" s="8"/>
      <c r="W41" s="8"/>
      <c r="X41" s="8"/>
      <c r="Y41" s="8">
        <v>90</v>
      </c>
      <c r="Z41" s="8">
        <v>90</v>
      </c>
      <c r="AA41" s="9">
        <f t="shared" si="4"/>
        <v>90</v>
      </c>
      <c r="AB41" s="9">
        <f t="shared" si="5"/>
        <v>90</v>
      </c>
      <c r="AC41" s="10">
        <v>33</v>
      </c>
      <c r="AD41" s="8"/>
      <c r="AE41" s="8"/>
      <c r="AF41" s="8">
        <v>80</v>
      </c>
      <c r="AG41" s="8">
        <v>80</v>
      </c>
      <c r="AH41" s="8"/>
      <c r="AI41" s="8"/>
      <c r="AJ41" s="8"/>
      <c r="AK41" s="8"/>
      <c r="AL41" s="8"/>
      <c r="AM41" s="8"/>
      <c r="AN41" s="9">
        <f t="shared" si="6"/>
        <v>80</v>
      </c>
      <c r="AO41" s="9">
        <f t="shared" si="7"/>
        <v>80</v>
      </c>
      <c r="AP41" s="10">
        <v>100</v>
      </c>
      <c r="AQ41" s="11"/>
      <c r="AR41" s="11"/>
      <c r="AS41" s="10"/>
      <c r="AT41" s="11"/>
      <c r="AU41" s="11"/>
      <c r="AV41" s="10"/>
    </row>
    <row r="42" spans="1:48" ht="19.5" customHeight="1" thickBot="1">
      <c r="A42" s="5">
        <v>37</v>
      </c>
      <c r="B42" s="7" t="s">
        <v>43</v>
      </c>
      <c r="C42" s="8">
        <v>149.9</v>
      </c>
      <c r="D42" s="8">
        <v>149.9</v>
      </c>
      <c r="E42" s="8">
        <v>139.9</v>
      </c>
      <c r="F42" s="8">
        <v>139.9</v>
      </c>
      <c r="G42" s="8">
        <v>209</v>
      </c>
      <c r="H42" s="8">
        <v>219</v>
      </c>
      <c r="I42" s="9">
        <f t="shared" si="0"/>
        <v>166.26666666666668</v>
      </c>
      <c r="J42" s="9">
        <f t="shared" si="1"/>
        <v>169.6</v>
      </c>
      <c r="K42" s="10">
        <v>100</v>
      </c>
      <c r="L42" s="8">
        <v>169.4</v>
      </c>
      <c r="M42" s="8">
        <v>169.4</v>
      </c>
      <c r="N42" s="8"/>
      <c r="O42" s="8"/>
      <c r="P42" s="8"/>
      <c r="Q42" s="8"/>
      <c r="R42" s="9">
        <f t="shared" si="2"/>
        <v>169.4</v>
      </c>
      <c r="S42" s="9">
        <f t="shared" si="3"/>
        <v>169.4</v>
      </c>
      <c r="T42" s="10">
        <v>33</v>
      </c>
      <c r="U42" s="8"/>
      <c r="V42" s="8"/>
      <c r="W42" s="8"/>
      <c r="X42" s="8"/>
      <c r="Y42" s="8">
        <v>295</v>
      </c>
      <c r="Z42" s="8">
        <v>295</v>
      </c>
      <c r="AA42" s="9">
        <f t="shared" si="4"/>
        <v>295</v>
      </c>
      <c r="AB42" s="9">
        <f t="shared" si="5"/>
        <v>295</v>
      </c>
      <c r="AC42" s="10">
        <v>33</v>
      </c>
      <c r="AD42" s="8"/>
      <c r="AE42" s="8"/>
      <c r="AF42" s="8">
        <v>150</v>
      </c>
      <c r="AG42" s="8">
        <v>300</v>
      </c>
      <c r="AH42" s="8"/>
      <c r="AI42" s="8"/>
      <c r="AJ42" s="8"/>
      <c r="AK42" s="8"/>
      <c r="AL42" s="8"/>
      <c r="AM42" s="8"/>
      <c r="AN42" s="9">
        <f t="shared" si="6"/>
        <v>150</v>
      </c>
      <c r="AO42" s="9">
        <f t="shared" si="7"/>
        <v>300</v>
      </c>
      <c r="AP42" s="10">
        <v>100</v>
      </c>
      <c r="AQ42" s="11"/>
      <c r="AR42" s="11"/>
      <c r="AS42" s="10"/>
      <c r="AT42" s="11"/>
      <c r="AU42" s="11"/>
      <c r="AV42" s="10"/>
    </row>
    <row r="43" spans="1:48" ht="19.5" customHeight="1" thickBot="1">
      <c r="A43" s="5">
        <v>38</v>
      </c>
      <c r="B43" s="7" t="s">
        <v>44</v>
      </c>
      <c r="C43" s="8">
        <v>77.9</v>
      </c>
      <c r="D43" s="8">
        <v>77.9</v>
      </c>
      <c r="E43" s="8">
        <v>95.9</v>
      </c>
      <c r="F43" s="8">
        <v>95.9</v>
      </c>
      <c r="G43" s="8">
        <v>59.9</v>
      </c>
      <c r="H43" s="8">
        <v>75.9</v>
      </c>
      <c r="I43" s="9">
        <f t="shared" si="0"/>
        <v>77.9</v>
      </c>
      <c r="J43" s="9">
        <f t="shared" si="1"/>
        <v>83.23333333333333</v>
      </c>
      <c r="K43" s="10">
        <v>100</v>
      </c>
      <c r="L43" s="8">
        <v>89.7</v>
      </c>
      <c r="M43" s="8">
        <v>89.7</v>
      </c>
      <c r="N43" s="8">
        <v>137.5</v>
      </c>
      <c r="O43" s="8">
        <v>137.5</v>
      </c>
      <c r="P43" s="8"/>
      <c r="Q43" s="8"/>
      <c r="R43" s="9">
        <f t="shared" si="2"/>
        <v>113.6</v>
      </c>
      <c r="S43" s="9">
        <f t="shared" si="3"/>
        <v>113.6</v>
      </c>
      <c r="T43" s="10">
        <v>66</v>
      </c>
      <c r="U43" s="8"/>
      <c r="V43" s="8"/>
      <c r="W43" s="8"/>
      <c r="X43" s="8"/>
      <c r="Y43" s="8">
        <v>149</v>
      </c>
      <c r="Z43" s="8">
        <v>149</v>
      </c>
      <c r="AA43" s="9">
        <f t="shared" si="4"/>
        <v>149</v>
      </c>
      <c r="AB43" s="9">
        <f t="shared" si="5"/>
        <v>149</v>
      </c>
      <c r="AC43" s="10">
        <v>33</v>
      </c>
      <c r="AD43" s="8"/>
      <c r="AE43" s="8"/>
      <c r="AF43" s="8">
        <v>130</v>
      </c>
      <c r="AG43" s="8">
        <v>130</v>
      </c>
      <c r="AH43" s="8"/>
      <c r="AI43" s="8"/>
      <c r="AJ43" s="8"/>
      <c r="AK43" s="8"/>
      <c r="AL43" s="8"/>
      <c r="AM43" s="8"/>
      <c r="AN43" s="9">
        <f t="shared" si="6"/>
        <v>130</v>
      </c>
      <c r="AO43" s="9">
        <f t="shared" si="7"/>
        <v>130</v>
      </c>
      <c r="AP43" s="10">
        <v>100</v>
      </c>
      <c r="AQ43" s="11"/>
      <c r="AR43" s="11"/>
      <c r="AS43" s="10"/>
      <c r="AT43" s="11"/>
      <c r="AU43" s="11"/>
      <c r="AV43" s="10"/>
    </row>
    <row r="44" spans="1:48" ht="19.5" customHeight="1" thickBot="1">
      <c r="A44" s="5">
        <v>39</v>
      </c>
      <c r="B44" s="7" t="s">
        <v>45</v>
      </c>
      <c r="C44" s="8"/>
      <c r="D44" s="8"/>
      <c r="E44" s="8"/>
      <c r="F44" s="8"/>
      <c r="G44" s="8">
        <v>117</v>
      </c>
      <c r="H44" s="8">
        <v>119</v>
      </c>
      <c r="I44" s="9">
        <f t="shared" si="0"/>
        <v>117</v>
      </c>
      <c r="J44" s="9">
        <f t="shared" si="1"/>
        <v>119</v>
      </c>
      <c r="K44" s="10">
        <v>33</v>
      </c>
      <c r="L44" s="8"/>
      <c r="M44" s="8"/>
      <c r="N44" s="8"/>
      <c r="O44" s="8"/>
      <c r="P44" s="8"/>
      <c r="Q44" s="8"/>
      <c r="R44" s="9">
        <f t="shared" si="2"/>
      </c>
      <c r="S44" s="9">
        <f t="shared" si="3"/>
      </c>
      <c r="T44" s="10">
        <v>0</v>
      </c>
      <c r="U44" s="8"/>
      <c r="V44" s="8"/>
      <c r="W44" s="8"/>
      <c r="X44" s="8"/>
      <c r="Y44" s="8">
        <v>266</v>
      </c>
      <c r="Z44" s="8">
        <v>266</v>
      </c>
      <c r="AA44" s="9">
        <f t="shared" si="4"/>
        <v>266</v>
      </c>
      <c r="AB44" s="9">
        <f t="shared" si="5"/>
        <v>266</v>
      </c>
      <c r="AC44" s="10">
        <v>33</v>
      </c>
      <c r="AD44" s="8"/>
      <c r="AE44" s="8"/>
      <c r="AF44" s="8">
        <v>200</v>
      </c>
      <c r="AG44" s="8">
        <v>200</v>
      </c>
      <c r="AH44" s="8"/>
      <c r="AI44" s="8"/>
      <c r="AJ44" s="8"/>
      <c r="AK44" s="8"/>
      <c r="AL44" s="8"/>
      <c r="AM44" s="8"/>
      <c r="AN44" s="9">
        <f t="shared" si="6"/>
        <v>200</v>
      </c>
      <c r="AO44" s="9">
        <f t="shared" si="7"/>
        <v>200</v>
      </c>
      <c r="AP44" s="10">
        <v>100</v>
      </c>
      <c r="AQ44" s="11"/>
      <c r="AR44" s="11"/>
      <c r="AS44" s="10"/>
      <c r="AT44" s="11"/>
      <c r="AU44" s="11"/>
      <c r="AV44" s="10"/>
    </row>
    <row r="45" spans="1:48" ht="19.5" customHeight="1" thickBot="1">
      <c r="A45" s="5">
        <v>40</v>
      </c>
      <c r="B45" s="7" t="s">
        <v>46</v>
      </c>
      <c r="C45" s="8">
        <v>37.9</v>
      </c>
      <c r="D45" s="8">
        <v>44.8</v>
      </c>
      <c r="E45" s="8">
        <v>44</v>
      </c>
      <c r="F45" s="8">
        <v>85.9</v>
      </c>
      <c r="G45" s="8">
        <v>47.9</v>
      </c>
      <c r="H45" s="8">
        <v>53</v>
      </c>
      <c r="I45" s="9">
        <f t="shared" si="0"/>
        <v>43.26666666666667</v>
      </c>
      <c r="J45" s="9">
        <f t="shared" si="1"/>
        <v>61.23333333333333</v>
      </c>
      <c r="K45" s="10">
        <v>100</v>
      </c>
      <c r="L45" s="8">
        <v>38</v>
      </c>
      <c r="M45" s="8">
        <v>38</v>
      </c>
      <c r="N45" s="8">
        <v>34.1</v>
      </c>
      <c r="O45" s="8">
        <v>34.1</v>
      </c>
      <c r="P45" s="8">
        <v>45</v>
      </c>
      <c r="Q45" s="8">
        <v>45</v>
      </c>
      <c r="R45" s="9">
        <f t="shared" si="2"/>
        <v>39.03333333333333</v>
      </c>
      <c r="S45" s="9">
        <f t="shared" si="3"/>
        <v>39.03333333333333</v>
      </c>
      <c r="T45" s="10">
        <v>100</v>
      </c>
      <c r="U45" s="8">
        <v>39</v>
      </c>
      <c r="V45" s="8">
        <v>39</v>
      </c>
      <c r="W45" s="8">
        <v>45</v>
      </c>
      <c r="X45" s="8">
        <v>45</v>
      </c>
      <c r="Y45" s="8">
        <v>46</v>
      </c>
      <c r="Z45" s="8">
        <v>47</v>
      </c>
      <c r="AA45" s="9">
        <f t="shared" si="4"/>
        <v>43.333333333333336</v>
      </c>
      <c r="AB45" s="9">
        <f t="shared" si="5"/>
        <v>43.666666666666664</v>
      </c>
      <c r="AC45" s="10">
        <v>100</v>
      </c>
      <c r="AD45" s="8"/>
      <c r="AE45" s="8"/>
      <c r="AF45" s="8"/>
      <c r="AG45" s="8"/>
      <c r="AH45" s="8"/>
      <c r="AI45" s="8"/>
      <c r="AJ45" s="8"/>
      <c r="AK45" s="8"/>
      <c r="AL45" s="8">
        <v>50</v>
      </c>
      <c r="AM45" s="8">
        <v>50</v>
      </c>
      <c r="AN45" s="9">
        <f>IF(ISERROR(AVERAGE(AD45,AF45,AH45,AJ45,AL45)),"",AVERAGE(AD45,AF45,AH45,AJ45,AL45))</f>
        <v>50</v>
      </c>
      <c r="AO45" s="9">
        <f>IF(ISERROR(AVERAGE(AE45,AG45,AI45,AK45,AM45)),"",AVERAGE(AE45,AG45,AI45,AK45,AM45))</f>
        <v>50</v>
      </c>
      <c r="AP45" s="10">
        <v>100</v>
      </c>
      <c r="AQ45" s="11"/>
      <c r="AR45" s="11"/>
      <c r="AS45" s="10"/>
      <c r="AT45" s="11"/>
      <c r="AU45" s="11"/>
      <c r="AV45" s="10"/>
    </row>
    <row r="46" spans="1:45" ht="14.25" customHeight="1">
      <c r="A46" s="1"/>
      <c r="B46" s="14" t="s">
        <v>71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ht="14.2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ht="14.25" customHeight="1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ht="15" customHeight="1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ht="14.25" customHeight="1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ht="16.5" customHeight="1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</sheetData>
  <sheetProtection/>
  <mergeCells count="47">
    <mergeCell ref="AT3:AV3"/>
    <mergeCell ref="AT4:AU4"/>
    <mergeCell ref="AV4:AV5"/>
    <mergeCell ref="B1:D1"/>
    <mergeCell ref="N1:Z1"/>
    <mergeCell ref="S4:S5"/>
    <mergeCell ref="R4:R5"/>
    <mergeCell ref="AB4:AB5"/>
    <mergeCell ref="AA4:AA5"/>
    <mergeCell ref="U4:V4"/>
    <mergeCell ref="B2:AS2"/>
    <mergeCell ref="AD3:AP3"/>
    <mergeCell ref="C4:D4"/>
    <mergeCell ref="B3:B5"/>
    <mergeCell ref="E4:F4"/>
    <mergeCell ref="G4:H4"/>
    <mergeCell ref="P4:Q4"/>
    <mergeCell ref="J4:J5"/>
    <mergeCell ref="AJ4:AK4"/>
    <mergeCell ref="AS4:AS5"/>
    <mergeCell ref="U3:AC3"/>
    <mergeCell ref="B49:AS49"/>
    <mergeCell ref="AP4:AP5"/>
    <mergeCell ref="AD4:AE4"/>
    <mergeCell ref="K4:K5"/>
    <mergeCell ref="C3:K3"/>
    <mergeCell ref="L3:T3"/>
    <mergeCell ref="L4:M4"/>
    <mergeCell ref="N4:O4"/>
    <mergeCell ref="AH4:AI4"/>
    <mergeCell ref="A3:A5"/>
    <mergeCell ref="AQ3:AS3"/>
    <mergeCell ref="AL4:AM4"/>
    <mergeCell ref="AQ4:AR4"/>
    <mergeCell ref="AC4:AC5"/>
    <mergeCell ref="AO4:AO5"/>
    <mergeCell ref="AF4:AG4"/>
    <mergeCell ref="T4:T5"/>
    <mergeCell ref="I4:I5"/>
    <mergeCell ref="W4:X4"/>
    <mergeCell ref="AN4:AN5"/>
    <mergeCell ref="Y4:Z4"/>
    <mergeCell ref="B51:AS51"/>
    <mergeCell ref="B46:AS46"/>
    <mergeCell ref="B47:AS47"/>
    <mergeCell ref="B48:AS48"/>
    <mergeCell ref="B50:AS50"/>
  </mergeCells>
  <dataValidations count="2">
    <dataValidation type="decimal" allowBlank="1" showErrorMessage="1" errorTitle="ОШИБКА ВВОДА ДАННЫХ!" error="РАЗРЕШЕН ВВОД ОТ 0,01 до 9 999,99" sqref="L6:Q45 AT6:AU45 AQ6:AR45 AD6:AM45 U6:Z45 C6:H45">
      <formula1>0.01</formula1>
      <formula2>9999.99</formula2>
    </dataValidation>
    <dataValidation type="decimal" allowBlank="1" showInputMessage="1" showErrorMessage="1" errorTitle="ОШИБКА!" error="ДОПУСКАЮТСЯ ЧИСЛА ОТ 0 ДО 100" sqref="AS6:AS45 AP6:AP45 K6:K45 T6:T45 AC6:AC45 AV6:AV45">
      <formula1>0</formula1>
      <formula2>100</formula2>
    </dataValidation>
  </dataValidations>
  <printOptions/>
  <pageMargins left="0.25" right="0.25" top="0.75" bottom="0.75" header="0.3" footer="0.3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2017-02-09T11:44:44Z</cp:lastPrinted>
  <dcterms:created xsi:type="dcterms:W3CDTF">2006-09-16T00:00:00Z</dcterms:created>
  <dcterms:modified xsi:type="dcterms:W3CDTF">2017-07-24T06:47:28Z</dcterms:modified>
  <cp:category/>
  <cp:version/>
  <cp:contentType/>
  <cp:contentStatus/>
</cp:coreProperties>
</file>